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omments3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130.185\homes\admin\介護フォルダ（最新）\9999_高齢福祉係\saho\11老人クラブ\R5\02　市補助金\"/>
    </mc:Choice>
  </mc:AlternateContent>
  <bookViews>
    <workbookView xWindow="0" yWindow="0" windowWidth="20490" windowHeight="7530" tabRatio="599" firstSheet="7" activeTab="9" autoFilterDateGrouping="0"/>
  </bookViews>
  <sheets>
    <sheet name="【使い方】交付申請のとき" sheetId="13" r:id="rId1"/>
    <sheet name="様式３(収支予算書)" sheetId="11" r:id="rId2"/>
    <sheet name="様式1-1(交付申請、活動費)" sheetId="10" r:id="rId3"/>
    <sheet name="様式２(活動費、実施計画) " sheetId="16" r:id="rId4"/>
    <sheet name="様式５-1(関係調書、会員数)" sheetId="18" r:id="rId5"/>
    <sheet name="様式５-2(関係調書、口座情報)" sheetId="19" r:id="rId6"/>
    <sheet name="様式1-2(交付申請、社会貢献(友愛))" sheetId="14" r:id="rId7"/>
    <sheet name="様式4-1(友愛、実施計画)" sheetId="17" r:id="rId8"/>
    <sheet name="様式1-3(交付申請、新規活動)" sheetId="15" r:id="rId9"/>
    <sheet name="様式4-2(新規活動、実施計画)" sheetId="28" r:id="rId10"/>
    <sheet name="【使い方】実績報告のとき" sheetId="20" r:id="rId11"/>
    <sheet name="様式８(収支決算書）" sheetId="22" r:id="rId12"/>
    <sheet name="様式6-1（実績報告、活動費）" sheetId="23" r:id="rId13"/>
    <sheet name="様式7（事業実績、活動費）" sheetId="24" r:id="rId14"/>
    <sheet name="様式6-2（実績報告、社会貢献(友愛)）" sheetId="25" r:id="rId15"/>
    <sheet name="様式6-3（実績報告、新規活動 ）" sheetId="26" r:id="rId16"/>
    <sheet name="様式９-1(事業実績、社会貢献(友愛))" sheetId="27" r:id="rId17"/>
    <sheet name="様式9-2(新規活動、実績報告) " sheetId="29" r:id="rId18"/>
  </sheets>
  <externalReferences>
    <externalReference r:id="rId19"/>
  </externalReferences>
  <definedNames>
    <definedName name="date" localSheetId="10">#REF!</definedName>
    <definedName name="date" localSheetId="6">#REF!</definedName>
    <definedName name="date" localSheetId="8">#REF!</definedName>
    <definedName name="date" localSheetId="3">#REF!</definedName>
    <definedName name="date" localSheetId="9">#REF!</definedName>
    <definedName name="date" localSheetId="12">#REF!</definedName>
    <definedName name="date" localSheetId="14">#REF!</definedName>
    <definedName name="date" localSheetId="15">#REF!</definedName>
    <definedName name="date" localSheetId="13">#REF!</definedName>
    <definedName name="date" localSheetId="11">#REF!</definedName>
    <definedName name="date" localSheetId="16">#REF!</definedName>
    <definedName name="date" localSheetId="17">#REF!</definedName>
    <definedName name="date">#REF!</definedName>
    <definedName name="_xlnm.Print_Area" localSheetId="2">'様式1-1(交付申請、活動費)'!$A$1:$Z$44</definedName>
    <definedName name="_xlnm.Print_Area" localSheetId="6">'様式1-2(交付申請、社会貢献(友愛))'!$A$1:$Z$44</definedName>
    <definedName name="_xlnm.Print_Area" localSheetId="8">'様式1-3(交付申請、新規活動)'!$A$1:$Z$44</definedName>
    <definedName name="_xlnm.Print_Area" localSheetId="3">'様式２(活動費、実施計画) '!$A$1:$AL$125</definedName>
    <definedName name="_xlnm.Print_Area" localSheetId="1">'様式３(収支予算書)'!$A$1:$AA$42</definedName>
    <definedName name="_xlnm.Print_Area" localSheetId="7">'様式4-1(友愛、実施計画)'!$A$1:$Y$30</definedName>
    <definedName name="_xlnm.Print_Area" localSheetId="9">'様式4-2(新規活動、実施計画)'!$A$1:$Y$33</definedName>
    <definedName name="_xlnm.Print_Area" localSheetId="4">'様式５-1(関係調書、会員数)'!$A$1:$AD$33</definedName>
    <definedName name="_xlnm.Print_Area" localSheetId="5">'様式５-2(関係調書、口座情報)'!$A$1:$AA$24</definedName>
    <definedName name="_xlnm.Print_Area" localSheetId="12">'様式6-1（実績報告、活動費）'!$A$1:$Z$49</definedName>
    <definedName name="_xlnm.Print_Area" localSheetId="14">'様式6-2（実績報告、社会貢献(友愛)）'!$A$1:$Z$48</definedName>
    <definedName name="_xlnm.Print_Area" localSheetId="15">'様式6-3（実績報告、新規活動 ）'!$A$1:$Z$49</definedName>
    <definedName name="_xlnm.Print_Area" localSheetId="13">'様式7（事業実績、活動費）'!$A$1:$Z$33</definedName>
    <definedName name="_xlnm.Print_Area" localSheetId="11">'様式８(収支決算書）'!$A$1:$AA$42</definedName>
    <definedName name="_xlnm.Print_Area" localSheetId="16">'様式９-1(事業実績、社会貢献(友愛))'!$A$1:$Y$30</definedName>
    <definedName name="_xlnm.Print_Area" localSheetId="17">'様式9-2(新規活動、実績報告) '!$A$1:$Y$33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2" i="18" l="1"/>
  <c r="AA31" i="18"/>
  <c r="AA30" i="18"/>
  <c r="G27" i="18"/>
  <c r="X32" i="29" l="1"/>
  <c r="S32" i="29"/>
  <c r="S5" i="29"/>
  <c r="H3" i="29"/>
  <c r="N34" i="25"/>
  <c r="S5" i="28"/>
  <c r="X32" i="28" l="1"/>
  <c r="S32" i="28"/>
  <c r="H3" i="28"/>
  <c r="T48" i="23" l="1"/>
  <c r="Y48" i="23"/>
  <c r="I39" i="11"/>
  <c r="I40" i="11" s="1"/>
  <c r="X25" i="27"/>
  <c r="S25" i="27"/>
  <c r="S5" i="27"/>
  <c r="E3" i="27"/>
  <c r="T5" i="24"/>
  <c r="Y32" i="24"/>
  <c r="T32" i="24"/>
  <c r="G3" i="24"/>
  <c r="B7" i="24" s="1"/>
  <c r="B25" i="24" s="1"/>
  <c r="U3" i="26"/>
  <c r="U3" i="23"/>
  <c r="U3" i="25"/>
  <c r="Y47" i="25"/>
  <c r="T47" i="25"/>
  <c r="Y48" i="26"/>
  <c r="T48" i="26"/>
  <c r="P11" i="23"/>
  <c r="AQ29" i="26"/>
  <c r="AQ26" i="26"/>
  <c r="M26" i="26" s="1"/>
  <c r="N41" i="26"/>
  <c r="N35" i="26"/>
  <c r="N19" i="26"/>
  <c r="R13" i="26"/>
  <c r="P11" i="26"/>
  <c r="S9" i="26"/>
  <c r="AQ28" i="25"/>
  <c r="AQ25" i="25"/>
  <c r="M25" i="25" s="1"/>
  <c r="R13" i="25"/>
  <c r="S9" i="25"/>
  <c r="N40" i="25"/>
  <c r="N19" i="25"/>
  <c r="P11" i="25"/>
  <c r="AQ26" i="23"/>
  <c r="M26" i="23" s="1"/>
  <c r="M29" i="26" l="1"/>
  <c r="M32" i="26" s="1"/>
  <c r="M28" i="25"/>
  <c r="M31" i="25" s="1"/>
  <c r="AQ29" i="23"/>
  <c r="M29" i="23" l="1"/>
  <c r="M32" i="23" s="1"/>
  <c r="N41" i="23"/>
  <c r="N35" i="23"/>
  <c r="N19" i="23"/>
  <c r="I20" i="22" l="1"/>
  <c r="H5" i="22" s="1"/>
  <c r="I39" i="22"/>
  <c r="I40" i="22" s="1"/>
  <c r="H7" i="22" s="1"/>
  <c r="H9" i="22" l="1"/>
  <c r="J7" i="19"/>
  <c r="U2" i="19"/>
  <c r="Z19" i="19"/>
  <c r="U19" i="19"/>
  <c r="R27" i="18"/>
  <c r="S31" i="18" s="1"/>
  <c r="R26" i="18"/>
  <c r="S30" i="18" s="1"/>
  <c r="L31" i="18"/>
  <c r="G26" i="18"/>
  <c r="L30" i="18" s="1"/>
  <c r="E32" i="18" l="1"/>
  <c r="I3" i="16"/>
  <c r="AD65" i="16"/>
  <c r="R5" i="18"/>
  <c r="G3" i="18"/>
  <c r="P9" i="18" s="1"/>
  <c r="AB1" i="18"/>
  <c r="W1" i="18"/>
  <c r="AC123" i="16"/>
  <c r="AJ123" i="16"/>
  <c r="X25" i="17"/>
  <c r="S25" i="17"/>
  <c r="S5" i="17"/>
  <c r="F3" i="17"/>
  <c r="B10" i="16" s="1"/>
  <c r="B97" i="16" s="1"/>
  <c r="AJ63" i="16"/>
  <c r="AC63" i="16"/>
  <c r="AD5" i="16"/>
  <c r="Y29" i="18" l="1"/>
  <c r="D9" i="18"/>
  <c r="C29" i="18" s="1"/>
  <c r="M24" i="15"/>
  <c r="Y43" i="15"/>
  <c r="T43" i="15"/>
  <c r="R13" i="15"/>
  <c r="P11" i="15"/>
  <c r="S9" i="15"/>
  <c r="X3" i="15"/>
  <c r="V3" i="15"/>
  <c r="T3" i="15"/>
  <c r="N31" i="15" s="1"/>
  <c r="U31" i="15" s="1"/>
  <c r="M24" i="14"/>
  <c r="D16" i="15" l="1"/>
  <c r="N21" i="15"/>
  <c r="R13" i="14"/>
  <c r="S9" i="14"/>
  <c r="V3" i="14"/>
  <c r="X3" i="14"/>
  <c r="Y43" i="14"/>
  <c r="T43" i="14"/>
  <c r="P11" i="14"/>
  <c r="T3" i="14"/>
  <c r="D16" i="14" s="1"/>
  <c r="T3" i="10"/>
  <c r="N31" i="10" s="1"/>
  <c r="U31" i="10" s="1"/>
  <c r="M24" i="10"/>
  <c r="I20" i="11"/>
  <c r="N31" i="14" l="1"/>
  <c r="U31" i="14" s="1"/>
  <c r="N21" i="14"/>
  <c r="N21" i="10"/>
  <c r="D16" i="10"/>
  <c r="Y43" i="10"/>
  <c r="T43" i="10"/>
  <c r="P11" i="10" l="1"/>
  <c r="H7" i="11" l="1"/>
  <c r="H5" i="11"/>
  <c r="H9" i="11" l="1"/>
</calcChain>
</file>

<file path=xl/comments1.xml><?xml version="1.0" encoding="utf-8"?>
<comments xmlns="http://schemas.openxmlformats.org/spreadsheetml/2006/main">
  <authors>
    <author>user</author>
  </authors>
  <commentList>
    <comment ref="I3" authorId="0" shapeId="0">
      <text>
        <r>
          <rPr>
            <sz val="12"/>
            <color indexed="81"/>
            <rFont val="MS P ゴシック"/>
            <family val="3"/>
            <charset val="128"/>
          </rPr>
          <t>申請する年度の数字を入力。
（他の様式にも転記されます。）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user: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11" authorId="0" shapeId="0">
      <text>
        <r>
          <rPr>
            <sz val="12"/>
            <color indexed="81"/>
            <rFont val="MS P ゴシック"/>
            <family val="3"/>
            <charset val="128"/>
          </rPr>
          <t>「男」「女」を入力する。</t>
        </r>
      </text>
    </comment>
    <comment ref="L30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退会、入会者の男女別を入力すると、
この欄に人数を反映できるようにしています。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3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申請する年度の数字を入力。</t>
        </r>
        <r>
          <rPr>
            <sz val="12"/>
            <color indexed="81"/>
            <rFont val="MS P ゴシック"/>
            <family val="3"/>
            <charset val="128"/>
          </rPr>
          <t xml:space="preserve">
（他の様式にも転記されます。）</t>
        </r>
      </text>
    </comment>
    <comment ref="U4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地区名、番号を入力してください。</t>
        </r>
      </text>
    </comment>
  </commentList>
</comments>
</file>

<file path=xl/sharedStrings.xml><?xml version="1.0" encoding="utf-8"?>
<sst xmlns="http://schemas.openxmlformats.org/spreadsheetml/2006/main" count="1295" uniqueCount="428">
  <si>
    <t>北秋田市長　　津　谷　永　光　　様</t>
    <rPh sb="0" eb="3">
      <t>キタアキタ</t>
    </rPh>
    <rPh sb="3" eb="5">
      <t>シチョウ</t>
    </rPh>
    <rPh sb="7" eb="8">
      <t>ツ</t>
    </rPh>
    <rPh sb="9" eb="10">
      <t>タニ</t>
    </rPh>
    <rPh sb="11" eb="12">
      <t>エイ</t>
    </rPh>
    <rPh sb="13" eb="14">
      <t>ミツ</t>
    </rPh>
    <rPh sb="16" eb="17">
      <t>サマ</t>
    </rPh>
    <phoneticPr fontId="1"/>
  </si>
  <si>
    <t>代表者氏名</t>
    <rPh sb="0" eb="3">
      <t>ダイヒョウシャ</t>
    </rPh>
    <rPh sb="3" eb="5">
      <t>シメイ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</si>
  <si>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</si>
  <si>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</si>
  <si>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会長</t>
    <rPh sb="0" eb="2">
      <t>カイチョウ</t>
    </rPh>
    <phoneticPr fontId="1"/>
  </si>
  <si>
    <t>㊞</t>
    <phoneticPr fontId="1"/>
  </si>
  <si>
    <t>￥</t>
    <phoneticPr fontId="1"/>
  </si>
  <si>
    <t>.―</t>
    <phoneticPr fontId="1"/>
  </si>
  <si>
    <t>）</t>
    <phoneticPr fontId="1"/>
  </si>
  <si>
    <t>№</t>
    <phoneticPr fontId="1"/>
  </si>
  <si>
    <t>収入総額</t>
  </si>
  <si>
    <t>支出総額</t>
    <rPh sb="0" eb="2">
      <t>シシュツ</t>
    </rPh>
    <phoneticPr fontId="1"/>
  </si>
  <si>
    <t>差引</t>
    <rPh sb="0" eb="2">
      <t>サシヒキ</t>
    </rPh>
    <phoneticPr fontId="1"/>
  </si>
  <si>
    <t>円</t>
    <rPh sb="0" eb="1">
      <t>エン</t>
    </rPh>
    <phoneticPr fontId="1"/>
  </si>
  <si>
    <t>【団体名】</t>
  </si>
  <si>
    <t>担当者　　　　　　　　　　　　</t>
    <phoneticPr fontId="1"/>
  </si>
  <si>
    <t>）</t>
    <phoneticPr fontId="1"/>
  </si>
  <si>
    <t>（ＴＥＬ:</t>
    <phoneticPr fontId="1"/>
  </si>
  <si>
    <t>収入の部</t>
  </si>
  <si>
    <t>説明</t>
    <rPh sb="0" eb="2">
      <t>セツメイ</t>
    </rPh>
    <phoneticPr fontId="1"/>
  </si>
  <si>
    <t>市補助金</t>
    <rPh sb="0" eb="1">
      <t>シ</t>
    </rPh>
    <rPh sb="1" eb="4">
      <t>ホジョキン</t>
    </rPh>
    <phoneticPr fontId="1"/>
  </si>
  <si>
    <t>活動収入</t>
    <rPh sb="0" eb="2">
      <t>カツドウ</t>
    </rPh>
    <rPh sb="2" eb="4">
      <t>シュウニュウ</t>
    </rPh>
    <phoneticPr fontId="1"/>
  </si>
  <si>
    <t>会　　費</t>
    <phoneticPr fontId="1"/>
  </si>
  <si>
    <t>雑収入</t>
    <rPh sb="0" eb="1">
      <t>ザツ</t>
    </rPh>
    <rPh sb="1" eb="3">
      <t>シュウニュウ</t>
    </rPh>
    <phoneticPr fontId="1"/>
  </si>
  <si>
    <t>繰越金</t>
    <rPh sb="0" eb="2">
      <t>クリコシ</t>
    </rPh>
    <rPh sb="2" eb="3">
      <t>キン</t>
    </rPh>
    <phoneticPr fontId="1"/>
  </si>
  <si>
    <t>収入総額</t>
    <rPh sb="0" eb="2">
      <t>シュウニュウ</t>
    </rPh>
    <rPh sb="2" eb="4">
      <t>ソウガク</t>
    </rPh>
    <phoneticPr fontId="1"/>
  </si>
  <si>
    <t>支出の部</t>
    <rPh sb="0" eb="2">
      <t>シシュツ</t>
    </rPh>
    <phoneticPr fontId="1"/>
  </si>
  <si>
    <t>項目</t>
    <rPh sb="0" eb="1">
      <t>コウ</t>
    </rPh>
    <rPh sb="1" eb="2">
      <t>メ</t>
    </rPh>
    <phoneticPr fontId="1"/>
  </si>
  <si>
    <t>項目</t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</si>
  <si>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</si>
  <si>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社会奉仕活動</t>
    <phoneticPr fontId="1"/>
  </si>
  <si>
    <t>健康増進活動</t>
    <rPh sb="0" eb="2">
      <t>ケンコウ</t>
    </rPh>
    <rPh sb="2" eb="4">
      <t>ゾウシン</t>
    </rPh>
    <rPh sb="4" eb="6">
      <t>カツドウ</t>
    </rPh>
    <phoneticPr fontId="1"/>
  </si>
  <si>
    <t>小　計</t>
    <rPh sb="0" eb="1">
      <t>ショウ</t>
    </rPh>
    <rPh sb="2" eb="3">
      <t>ケイ</t>
    </rPh>
    <phoneticPr fontId="1"/>
  </si>
  <si>
    <t>活動内容</t>
    <rPh sb="0" eb="2">
      <t>カツドウ</t>
    </rPh>
    <rPh sb="2" eb="4">
      <t>ナイヨウ</t>
    </rPh>
    <phoneticPr fontId="1"/>
  </si>
  <si>
    <t>補助対象外</t>
    <rPh sb="0" eb="2">
      <t>ホジョ</t>
    </rPh>
    <rPh sb="2" eb="4">
      <t>タイショウ</t>
    </rPh>
    <rPh sb="4" eb="5">
      <t>ソト</t>
    </rPh>
    <phoneticPr fontId="1"/>
  </si>
  <si>
    <t>分担金</t>
    <rPh sb="0" eb="3">
      <t>ブンタンキン</t>
    </rPh>
    <phoneticPr fontId="1"/>
  </si>
  <si>
    <t>慶弔費</t>
    <rPh sb="0" eb="2">
      <t>ケイチョウ</t>
    </rPh>
    <rPh sb="2" eb="3">
      <t>ヒ</t>
    </rPh>
    <phoneticPr fontId="1"/>
  </si>
  <si>
    <t>雑費</t>
    <rPh sb="0" eb="2">
      <t>ザッピ</t>
    </rPh>
    <phoneticPr fontId="1"/>
  </si>
  <si>
    <t>その他活動費</t>
    <rPh sb="2" eb="3">
      <t>タ</t>
    </rPh>
    <rPh sb="3" eb="5">
      <t>カツドウ</t>
    </rPh>
    <rPh sb="5" eb="6">
      <t>ヒ</t>
    </rPh>
    <phoneticPr fontId="1"/>
  </si>
  <si>
    <t>支出総額</t>
    <rPh sb="0" eb="2">
      <t>シシュツ</t>
    </rPh>
    <rPh sb="2" eb="4">
      <t>ソウガク</t>
    </rPh>
    <phoneticPr fontId="1"/>
  </si>
  <si>
    <t>県老連・市老連等への会費や分担金</t>
    <phoneticPr fontId="1"/>
  </si>
  <si>
    <t>親睦会・忘年会等に関する経費</t>
    <phoneticPr fontId="1"/>
  </si>
  <si>
    <t>講師謝礼</t>
    <rPh sb="0" eb="2">
      <t>コウシ</t>
    </rPh>
    <rPh sb="2" eb="4">
      <t>シャレイ</t>
    </rPh>
    <phoneticPr fontId="1"/>
  </si>
  <si>
    <t>運転手賃金</t>
    <rPh sb="0" eb="3">
      <t>ウンテンシュ</t>
    </rPh>
    <rPh sb="3" eb="5">
      <t>チンギン</t>
    </rPh>
    <phoneticPr fontId="1"/>
  </si>
  <si>
    <t>切手、ハガキ、団体保険料</t>
    <rPh sb="0" eb="2">
      <t>キッテ</t>
    </rPh>
    <rPh sb="7" eb="9">
      <t>ダンタイ</t>
    </rPh>
    <rPh sb="9" eb="11">
      <t>ホケン</t>
    </rPh>
    <rPh sb="11" eb="12">
      <t>リョウ</t>
    </rPh>
    <phoneticPr fontId="1"/>
  </si>
  <si>
    <t>コピー使用料、会場使用料</t>
    <phoneticPr fontId="1"/>
  </si>
  <si>
    <t>北秋田市</t>
    <rPh sb="0" eb="4">
      <t>キタアキタシ</t>
    </rPh>
    <phoneticPr fontId="1"/>
  </si>
  <si>
    <t>←入力する。</t>
    <rPh sb="1" eb="3">
      <t>ニュウリョク</t>
    </rPh>
    <phoneticPr fontId="1"/>
  </si>
  <si>
    <t>←入力する（押印忘れない）。</t>
    <rPh sb="1" eb="3">
      <t>ニュウリョク</t>
    </rPh>
    <rPh sb="6" eb="8">
      <t>オウイン</t>
    </rPh>
    <rPh sb="8" eb="9">
      <t>ワス</t>
    </rPh>
    <phoneticPr fontId="1"/>
  </si>
  <si>
    <t>←□をクリックすると、✔マークが入ります。</t>
    <rPh sb="16" eb="17">
      <t>ハイ</t>
    </rPh>
    <phoneticPr fontId="1"/>
  </si>
  <si>
    <t>健康に関する活動、　　　スポーツ活動　等</t>
    <phoneticPr fontId="1"/>
  </si>
  <si>
    <t>の部分だけ入力することで、</t>
    <rPh sb="1" eb="3">
      <t>ブブン</t>
    </rPh>
    <rPh sb="5" eb="7">
      <t>ニュウリョク</t>
    </rPh>
    <phoneticPr fontId="1"/>
  </si>
  <si>
    <t>…「０円」の場合は「０」を入力する。</t>
    <rPh sb="3" eb="4">
      <t>エン</t>
    </rPh>
    <rPh sb="6" eb="8">
      <t>バアイ</t>
    </rPh>
    <rPh sb="13" eb="15">
      <t>ニュウリョク</t>
    </rPh>
    <phoneticPr fontId="1"/>
  </si>
  <si>
    <t>　</t>
    <phoneticPr fontId="1"/>
  </si>
  <si>
    <t>①</t>
    <phoneticPr fontId="1"/>
  </si>
  <si>
    <t>②</t>
    <phoneticPr fontId="1"/>
  </si>
  <si>
    <t>以上。</t>
    <rPh sb="0" eb="2">
      <t>イジョウ</t>
    </rPh>
    <phoneticPr fontId="1"/>
  </si>
  <si>
    <t>年月</t>
    <rPh sb="0" eb="2">
      <t>ネンゲツ</t>
    </rPh>
    <phoneticPr fontId="1"/>
  </si>
  <si>
    <t>（</t>
    <phoneticPr fontId="1"/>
  </si>
  <si>
    <t>団体名</t>
    <rPh sb="0" eb="2">
      <t>ダンタイ</t>
    </rPh>
    <rPh sb="2" eb="3">
      <t>メイ</t>
    </rPh>
    <phoneticPr fontId="1"/>
  </si>
  <si>
    <t>地区</t>
    <rPh sb="0" eb="2">
      <t>チク</t>
    </rPh>
    <phoneticPr fontId="1"/>
  </si>
  <si>
    <t>（</t>
    <phoneticPr fontId="1"/>
  </si>
  <si>
    <t>地区→「鷹巣」「合川」「森吉」「阿仁」のいずれかで入力する。</t>
    <rPh sb="0" eb="2">
      <t>チク</t>
    </rPh>
    <rPh sb="4" eb="6">
      <t>タカノス</t>
    </rPh>
    <rPh sb="8" eb="10">
      <t>アイカワ</t>
    </rPh>
    <rPh sb="12" eb="14">
      <t>モリヨシ</t>
    </rPh>
    <rPh sb="16" eb="18">
      <t>アニ</t>
    </rPh>
    <rPh sb="25" eb="27">
      <t>ニュウリョク</t>
    </rPh>
    <phoneticPr fontId="1"/>
  </si>
  <si>
    <t>人</t>
    <rPh sb="0" eb="1">
      <t>ヒト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</si>
  <si>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←この色の部分すべてに入力します</t>
    </r>
    <r>
      <rPr>
        <sz val="11"/>
        <color theme="1"/>
        <rFont val="游ゴシック"/>
        <family val="2"/>
        <charset val="128"/>
        <scheme val="minor"/>
      </rPr>
      <t>。</t>
    </r>
    <rPh sb="3" eb="4">
      <t>イロ</t>
    </rPh>
    <rPh sb="5" eb="7">
      <t>ブブン</t>
    </rPh>
    <rPh sb="11" eb="13">
      <t>ニュウリョク</t>
    </rPh>
    <phoneticPr fontId="1"/>
  </si>
  <si>
    <t>左側の収入総額・支出総額・差引と</t>
    <rPh sb="0" eb="2">
      <t>ヒダリガワ</t>
    </rPh>
    <rPh sb="3" eb="5">
      <t>シュウニュウ</t>
    </rPh>
    <rPh sb="5" eb="7">
      <t>ソウガク</t>
    </rPh>
    <rPh sb="8" eb="10">
      <t>シシュツ</t>
    </rPh>
    <rPh sb="10" eb="12">
      <t>ソウガク</t>
    </rPh>
    <rPh sb="13" eb="15">
      <t>サシヒキ</t>
    </rPh>
    <phoneticPr fontId="1"/>
  </si>
  <si>
    <t>年</t>
    <phoneticPr fontId="1"/>
  </si>
  <si>
    <t>単位老人クラブ活動費補助金</t>
    <phoneticPr fontId="1"/>
  </si>
  <si>
    <r>
      <t>新規活動補助　　　　　　　　　　　　　　　　　　　　　　　　　　　　　</t>
    </r>
    <r>
      <rPr>
        <sz val="8"/>
        <color theme="1"/>
        <rFont val="ＭＳ 明朝"/>
        <family val="1"/>
        <charset val="128"/>
      </rPr>
      <t>（友愛訪問又は健康増進の場を新たに実施するとき）</t>
    </r>
    <rPh sb="0" eb="2">
      <t>シンキ</t>
    </rPh>
    <rPh sb="2" eb="4">
      <t>カツドウ</t>
    </rPh>
    <rPh sb="36" eb="38">
      <t>ユウアイ</t>
    </rPh>
    <rPh sb="38" eb="40">
      <t>ホウモン</t>
    </rPh>
    <rPh sb="40" eb="41">
      <t>マタ</t>
    </rPh>
    <rPh sb="42" eb="44">
      <t>ケンコウ</t>
    </rPh>
    <rPh sb="44" eb="46">
      <t>ゾウシン</t>
    </rPh>
    <rPh sb="47" eb="48">
      <t>バ</t>
    </rPh>
    <rPh sb="49" eb="50">
      <t>アラ</t>
    </rPh>
    <rPh sb="52" eb="54">
      <t>ジッシ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</si>
  <si>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</si>
  <si>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</si>
  <si>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</si>
  <si>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</si>
  <si>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清掃活動、花壇整備、　　　　　　　　通学路の安全確保　等</t>
    <rPh sb="5" eb="7">
      <t>カダン</t>
    </rPh>
    <rPh sb="7" eb="9">
      <t>セイビ</t>
    </rPh>
    <phoneticPr fontId="1"/>
  </si>
  <si>
    <t>各種講座、趣味活動、　　　　　　　　　　　施設見学　等</t>
    <rPh sb="5" eb="7">
      <t>シュミ</t>
    </rPh>
    <rPh sb="7" eb="9">
      <t>カツドウ</t>
    </rPh>
    <phoneticPr fontId="1"/>
  </si>
  <si>
    <t>新規会員獲得、若手高齢者への啓発活動　等</t>
    <rPh sb="0" eb="2">
      <t>シンキ</t>
    </rPh>
    <rPh sb="2" eb="4">
      <t>カイイン</t>
    </rPh>
    <rPh sb="4" eb="6">
      <t>カクトク</t>
    </rPh>
    <rPh sb="7" eb="9">
      <t>ワカテ</t>
    </rPh>
    <rPh sb="9" eb="12">
      <t>コウレイシャ</t>
    </rPh>
    <rPh sb="14" eb="16">
      <t>ケイハツ</t>
    </rPh>
    <rPh sb="16" eb="18">
      <t>カツドウ</t>
    </rPh>
    <phoneticPr fontId="1"/>
  </si>
  <si>
    <r>
      <t>友愛又は健康増進の場の　　　</t>
    </r>
    <r>
      <rPr>
        <b/>
        <u/>
        <sz val="7"/>
        <color theme="1"/>
        <rFont val="BIZ UDPゴシック"/>
        <family val="3"/>
        <charset val="128"/>
      </rPr>
      <t>新規立ち上げに係る経費</t>
    </r>
    <rPh sb="0" eb="2">
      <t>ユウアイ</t>
    </rPh>
    <rPh sb="2" eb="3">
      <t>マタ</t>
    </rPh>
    <rPh sb="4" eb="6">
      <t>ケンコウ</t>
    </rPh>
    <rPh sb="6" eb="8">
      <t>ゾウシン</t>
    </rPh>
    <rPh sb="9" eb="10">
      <t>バ</t>
    </rPh>
    <rPh sb="14" eb="16">
      <t>シンキ</t>
    </rPh>
    <rPh sb="16" eb="17">
      <t>タ</t>
    </rPh>
    <rPh sb="18" eb="19">
      <t>ア</t>
    </rPh>
    <rPh sb="21" eb="22">
      <t>カカ</t>
    </rPh>
    <rPh sb="23" eb="25">
      <t>ケイヒ</t>
    </rPh>
    <phoneticPr fontId="1"/>
  </si>
  <si>
    <r>
      <t>↓支出内容</t>
    </r>
    <r>
      <rPr>
        <b/>
        <sz val="8"/>
        <color theme="1"/>
        <rFont val="BIZ UDPゴシック"/>
        <family val="3"/>
        <charset val="128"/>
      </rPr>
      <t>(予定)</t>
    </r>
    <r>
      <rPr>
        <b/>
        <sz val="9"/>
        <color theme="1"/>
        <rFont val="BIZ UDPゴシック"/>
        <family val="3"/>
        <charset val="128"/>
      </rPr>
      <t>に☑チェックする</t>
    </r>
    <rPh sb="6" eb="8">
      <t>ヨテイ</t>
    </rPh>
    <phoneticPr fontId="1"/>
  </si>
  <si>
    <t>ア</t>
    <phoneticPr fontId="1"/>
  </si>
  <si>
    <t>予算額（円）</t>
    <rPh sb="0" eb="2">
      <t>ヨサン</t>
    </rPh>
    <rPh sb="2" eb="3">
      <t>ガク</t>
    </rPh>
    <rPh sb="4" eb="5">
      <t>エン</t>
    </rPh>
    <phoneticPr fontId="1"/>
  </si>
  <si>
    <r>
      <t>友愛訪問活動</t>
    </r>
    <r>
      <rPr>
        <b/>
        <sz val="12"/>
        <color theme="1"/>
        <rFont val="BIZ UDPゴシック"/>
        <family val="3"/>
        <charset val="128"/>
      </rPr>
      <t>(b)</t>
    </r>
    <rPh sb="0" eb="2">
      <t>ユウアイ</t>
    </rPh>
    <rPh sb="2" eb="4">
      <t>ホウモン</t>
    </rPh>
    <rPh sb="4" eb="6">
      <t>カツドウ</t>
    </rPh>
    <phoneticPr fontId="1"/>
  </si>
  <si>
    <r>
      <t>友愛活動</t>
    </r>
    <r>
      <rPr>
        <b/>
        <sz val="12"/>
        <color theme="1"/>
        <rFont val="BIZ UDPゴシック"/>
        <family val="3"/>
        <charset val="128"/>
      </rPr>
      <t>新規(c)</t>
    </r>
    <rPh sb="0" eb="2">
      <t>ユウアイ</t>
    </rPh>
    <rPh sb="2" eb="4">
      <t>カツドウ</t>
    </rPh>
    <rPh sb="4" eb="6">
      <t>シンキ</t>
    </rPh>
    <phoneticPr fontId="1"/>
  </si>
  <si>
    <t>(d)</t>
    <phoneticPr fontId="1"/>
  </si>
  <si>
    <t>活動に係る交通費</t>
    <rPh sb="0" eb="2">
      <t>カツドウ</t>
    </rPh>
    <rPh sb="3" eb="4">
      <t>カカ</t>
    </rPh>
    <rPh sb="5" eb="8">
      <t>コウツウヒ</t>
    </rPh>
    <phoneticPr fontId="1"/>
  </si>
  <si>
    <r>
      <t>需用費</t>
    </r>
    <r>
      <rPr>
        <sz val="9"/>
        <color theme="1"/>
        <rFont val="ＭＳ 明朝"/>
        <family val="1"/>
        <charset val="128"/>
      </rPr>
      <t>(事務用品、活動時の茶菓子、講座の食材費、燃料費)</t>
    </r>
    <rPh sb="0" eb="3">
      <t>ジュヨウヒ</t>
    </rPh>
    <rPh sb="4" eb="6">
      <t>ジム</t>
    </rPh>
    <rPh sb="6" eb="8">
      <t>ヨウヒン</t>
    </rPh>
    <rPh sb="9" eb="11">
      <t>カツドウ</t>
    </rPh>
    <rPh sb="11" eb="12">
      <t>ジ</t>
    </rPh>
    <rPh sb="13" eb="16">
      <t>チャガシ</t>
    </rPh>
    <rPh sb="17" eb="19">
      <t>コウザ</t>
    </rPh>
    <rPh sb="20" eb="22">
      <t>ショクザイ</t>
    </rPh>
    <rPh sb="22" eb="23">
      <t>ヒ</t>
    </rPh>
    <rPh sb="24" eb="27">
      <t>ネンリョウヒ</t>
    </rPh>
    <phoneticPr fontId="1"/>
  </si>
  <si>
    <t>バス・車借上料</t>
    <rPh sb="3" eb="4">
      <t>クルマ</t>
    </rPh>
    <rPh sb="4" eb="6">
      <t>カリア</t>
    </rPh>
    <rPh sb="6" eb="7">
      <t>リョウ</t>
    </rPh>
    <phoneticPr fontId="1"/>
  </si>
  <si>
    <t>備品</t>
    <rPh sb="0" eb="2">
      <t>ビヒン</t>
    </rPh>
    <phoneticPr fontId="1"/>
  </si>
  <si>
    <t>様式１－１（活動費）</t>
    <rPh sb="0" eb="2">
      <t>ヨウシキ</t>
    </rPh>
    <rPh sb="6" eb="8">
      <t>カツドウ</t>
    </rPh>
    <rPh sb="8" eb="9">
      <t>ヒ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</si>
  <si>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</si>
  <si>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</si>
  <si>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</si>
  <si>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</si>
  <si>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令和</t>
    <phoneticPr fontId="1"/>
  </si>
  <si>
    <t>年度において、次のとおり補助金等を交付されるよう北秋田市補助金等交付要綱</t>
    <rPh sb="0" eb="1">
      <t>ネン</t>
    </rPh>
    <rPh sb="1" eb="2">
      <t>ド</t>
    </rPh>
    <rPh sb="7" eb="8">
      <t>ツギ</t>
    </rPh>
    <rPh sb="12" eb="15">
      <t>ホジョキン</t>
    </rPh>
    <rPh sb="15" eb="16">
      <t>トウ</t>
    </rPh>
    <rPh sb="17" eb="19">
      <t>コウフ</t>
    </rPh>
    <rPh sb="24" eb="25">
      <t>キタ</t>
    </rPh>
    <rPh sb="25" eb="27">
      <t>アキタ</t>
    </rPh>
    <rPh sb="27" eb="28">
      <t>シ</t>
    </rPh>
    <rPh sb="28" eb="31">
      <t>ホジョキン</t>
    </rPh>
    <rPh sb="31" eb="32">
      <t>トウ</t>
    </rPh>
    <rPh sb="32" eb="34">
      <t>コウフ</t>
    </rPh>
    <rPh sb="34" eb="36">
      <t>ヨウコウ</t>
    </rPh>
    <phoneticPr fontId="1"/>
  </si>
  <si>
    <t>第３条第１項に基づき申請します。</t>
    <rPh sb="0" eb="1">
      <t>ダイ</t>
    </rPh>
    <rPh sb="2" eb="3">
      <t>ジョウ</t>
    </rPh>
    <rPh sb="3" eb="4">
      <t>ダイ</t>
    </rPh>
    <rPh sb="5" eb="6">
      <t>コウ</t>
    </rPh>
    <rPh sb="7" eb="8">
      <t>モト</t>
    </rPh>
    <rPh sb="10" eb="12">
      <t>シンセイ</t>
    </rPh>
    <phoneticPr fontId="1"/>
  </si>
  <si>
    <r>
      <t>はじめに、</t>
    </r>
    <r>
      <rPr>
        <b/>
        <sz val="11"/>
        <color theme="1"/>
        <rFont val="游ゴシック"/>
        <family val="3"/>
        <charset val="128"/>
        <scheme val="minor"/>
      </rPr>
      <t>様式３ の収支予算書を作成</t>
    </r>
    <r>
      <rPr>
        <sz val="11"/>
        <color theme="1"/>
        <rFont val="游ゴシック"/>
        <family val="2"/>
        <charset val="128"/>
        <scheme val="minor"/>
      </rPr>
      <t>してください。</t>
    </r>
    <rPh sb="5" eb="7">
      <t>ヨウシキ</t>
    </rPh>
    <rPh sb="10" eb="12">
      <t>シュウシ</t>
    </rPh>
    <rPh sb="12" eb="14">
      <t>ヨサン</t>
    </rPh>
    <rPh sb="16" eb="18">
      <t>サクセイ</t>
    </rPh>
    <phoneticPr fontId="1"/>
  </si>
  <si>
    <t>年度　単位老人クラブ活動費補助金</t>
  </si>
  <si>
    <t>令和</t>
    <phoneticPr fontId="1"/>
  </si>
  <si>
    <t>補助金等の申請額</t>
    <phoneticPr fontId="1"/>
  </si>
  <si>
    <t>補助金等の目的</t>
    <phoneticPr fontId="1"/>
  </si>
  <si>
    <t>２．補助金等の名称</t>
    <phoneticPr fontId="1"/>
  </si>
  <si>
    <t>３．補助金等の名称</t>
    <phoneticPr fontId="1"/>
  </si>
  <si>
    <t>補助金等の名称</t>
    <phoneticPr fontId="1"/>
  </si>
  <si>
    <t>１．補助金等の名称</t>
    <phoneticPr fontId="1"/>
  </si>
  <si>
    <t>添付書類</t>
    <phoneticPr fontId="1"/>
  </si>
  <si>
    <t>４．補助金等の名称</t>
    <phoneticPr fontId="1"/>
  </si>
  <si>
    <t>５．補助金等の名称</t>
    <phoneticPr fontId="1"/>
  </si>
  <si>
    <t>及び内容</t>
    <rPh sb="0" eb="1">
      <t>オヨ</t>
    </rPh>
    <rPh sb="2" eb="4">
      <t>ナイヨウ</t>
    </rPh>
    <phoneticPr fontId="1"/>
  </si>
  <si>
    <t>補助事業等の</t>
    <phoneticPr fontId="1"/>
  </si>
  <si>
    <t>実施期間</t>
    <rPh sb="0" eb="2">
      <t>ジッシ</t>
    </rPh>
    <rPh sb="2" eb="4">
      <t>キカン</t>
    </rPh>
    <phoneticPr fontId="1"/>
  </si>
  <si>
    <t>様式１ー１～３(補助金申請額）に自動転記されます。</t>
    <rPh sb="0" eb="2">
      <t>ヨウシキ</t>
    </rPh>
    <rPh sb="8" eb="11">
      <t>ホジョキン</t>
    </rPh>
    <rPh sb="11" eb="13">
      <t>シンセイ</t>
    </rPh>
    <rPh sb="13" eb="14">
      <t>ガク</t>
    </rPh>
    <rPh sb="16" eb="18">
      <t>ジドウ</t>
    </rPh>
    <rPh sb="18" eb="20">
      <t>テンキ</t>
    </rPh>
    <phoneticPr fontId="1"/>
  </si>
  <si>
    <t>←入力不要！（様式３から転記される）</t>
    <rPh sb="1" eb="3">
      <t>ニュウリョク</t>
    </rPh>
    <rPh sb="3" eb="5">
      <t>フヨウ</t>
    </rPh>
    <rPh sb="7" eb="9">
      <t>ヨウシキ</t>
    </rPh>
    <rPh sb="12" eb="14">
      <t>テンキ</t>
    </rPh>
    <phoneticPr fontId="1"/>
  </si>
  <si>
    <r>
      <t xml:space="preserve">ア+イ+ウ+エ  　　　　　　　                         </t>
    </r>
    <r>
      <rPr>
        <b/>
        <sz val="11"/>
        <color theme="1"/>
        <rFont val="BIZ UDPゴシック"/>
        <family val="3"/>
        <charset val="128"/>
      </rPr>
      <t>　</t>
    </r>
    <phoneticPr fontId="1"/>
  </si>
  <si>
    <t>・・・（a）</t>
    <phoneticPr fontId="1"/>
  </si>
  <si>
    <t>教養向上活動</t>
    <rPh sb="0" eb="2">
      <t>キョウヨウ</t>
    </rPh>
    <rPh sb="2" eb="4">
      <t>コウジョウ</t>
    </rPh>
    <rPh sb="4" eb="6">
      <t>カツドウ</t>
    </rPh>
    <phoneticPr fontId="1"/>
  </si>
  <si>
    <t>組織化活動</t>
    <rPh sb="0" eb="2">
      <t>ソシキ</t>
    </rPh>
    <rPh sb="2" eb="3">
      <t>カ</t>
    </rPh>
    <rPh sb="3" eb="5">
      <t>カツドウ</t>
    </rPh>
    <phoneticPr fontId="1"/>
  </si>
  <si>
    <t>(a)+(b)+(c)+(d)</t>
    <phoneticPr fontId="1"/>
  </si>
  <si>
    <t>令和</t>
    <phoneticPr fontId="1"/>
  </si>
  <si>
    <t>年度　単位老人クラブ収支予算書</t>
    <phoneticPr fontId="1"/>
  </si>
  <si>
    <t>←提出月日の記入（手書きでもOK）。</t>
    <rPh sb="1" eb="3">
      <t>テイシュツ</t>
    </rPh>
    <rPh sb="3" eb="5">
      <t>ガッピ</t>
    </rPh>
    <rPh sb="6" eb="8">
      <t>キニュウ</t>
    </rPh>
    <rPh sb="9" eb="11">
      <t>テガ</t>
    </rPh>
    <phoneticPr fontId="1"/>
  </si>
  <si>
    <t>年４月１日　～　令和</t>
    <rPh sb="0" eb="1">
      <t>ネン</t>
    </rPh>
    <rPh sb="2" eb="3">
      <t>ツキ</t>
    </rPh>
    <rPh sb="4" eb="5">
      <t>ニチ</t>
    </rPh>
    <rPh sb="8" eb="10">
      <t>レイワ</t>
    </rPh>
    <phoneticPr fontId="1"/>
  </si>
  <si>
    <t>年３月３１日</t>
    <rPh sb="0" eb="1">
      <t>ネン</t>
    </rPh>
    <rPh sb="2" eb="3">
      <t>ツキ</t>
    </rPh>
    <rPh sb="5" eb="6">
      <t>ニチ</t>
    </rPh>
    <phoneticPr fontId="1"/>
  </si>
  <si>
    <t>←この年度部分も、自動転記。</t>
    <rPh sb="3" eb="4">
      <t>ネン</t>
    </rPh>
    <rPh sb="4" eb="5">
      <t>ド</t>
    </rPh>
    <rPh sb="5" eb="7">
      <t>ブブン</t>
    </rPh>
    <rPh sb="9" eb="11">
      <t>ジドウ</t>
    </rPh>
    <rPh sb="11" eb="13">
      <t>テンキ</t>
    </rPh>
    <phoneticPr fontId="1"/>
  </si>
  <si>
    <t>←この年の部分も、自動転記。</t>
    <rPh sb="3" eb="4">
      <t>ネン</t>
    </rPh>
    <rPh sb="5" eb="7">
      <t>ブブン</t>
    </rPh>
    <rPh sb="9" eb="11">
      <t>ジドウ</t>
    </rPh>
    <rPh sb="11" eb="13">
      <t>テンキ</t>
    </rPh>
    <phoneticPr fontId="1"/>
  </si>
  <si>
    <t>※</t>
    <phoneticPr fontId="1"/>
  </si>
  <si>
    <t>の部分だけ入力すれば完成！</t>
    <rPh sb="1" eb="3">
      <t>ブブン</t>
    </rPh>
    <rPh sb="5" eb="7">
      <t>ニュウリョク</t>
    </rPh>
    <rPh sb="10" eb="12">
      <t>カンセイ</t>
    </rPh>
    <phoneticPr fontId="1"/>
  </si>
  <si>
    <t>入力不要！</t>
    <phoneticPr fontId="1"/>
  </si>
  <si>
    <t>（様式１－１の活動費から転記される）</t>
    <phoneticPr fontId="1"/>
  </si>
  <si>
    <t>※押印忘れない</t>
    <phoneticPr fontId="1"/>
  </si>
  <si>
    <t>年度　単位老人クラブ社会貢献活動費補助金</t>
    <rPh sb="10" eb="12">
      <t>シャカイ</t>
    </rPh>
    <rPh sb="12" eb="14">
      <t>コウケン</t>
    </rPh>
    <phoneticPr fontId="1"/>
  </si>
  <si>
    <t>友愛訪問活動への助成</t>
    <rPh sb="0" eb="2">
      <t>ユウアイ</t>
    </rPh>
    <rPh sb="2" eb="4">
      <t>ホウモン</t>
    </rPh>
    <rPh sb="4" eb="6">
      <t>カツドウ</t>
    </rPh>
    <rPh sb="8" eb="10">
      <t>ジョセイ</t>
    </rPh>
    <phoneticPr fontId="1"/>
  </si>
  <si>
    <t>様式１－３（新規活動補助）</t>
    <rPh sb="0" eb="2">
      <t>ヨウシキ</t>
    </rPh>
    <rPh sb="6" eb="8">
      <t>シンキ</t>
    </rPh>
    <rPh sb="8" eb="10">
      <t>カツドウ</t>
    </rPh>
    <rPh sb="10" eb="12">
      <t>ホジョ</t>
    </rPh>
    <phoneticPr fontId="1"/>
  </si>
  <si>
    <t>年度　単位老人クラブ新規活動費補助金</t>
    <rPh sb="10" eb="12">
      <t>シンキ</t>
    </rPh>
    <rPh sb="12" eb="14">
      <t>カツドウ</t>
    </rPh>
    <rPh sb="14" eb="15">
      <t>ヒ</t>
    </rPh>
    <phoneticPr fontId="1"/>
  </si>
  <si>
    <t>友愛訪問活動又は健康増進の場の開催等</t>
    <rPh sb="0" eb="2">
      <t>ユウアイ</t>
    </rPh>
    <rPh sb="2" eb="4">
      <t>ホウモン</t>
    </rPh>
    <rPh sb="4" eb="6">
      <t>カツドウ</t>
    </rPh>
    <rPh sb="6" eb="7">
      <t>マタ</t>
    </rPh>
    <rPh sb="8" eb="10">
      <t>ケンコウ</t>
    </rPh>
    <rPh sb="10" eb="12">
      <t>ゾウシン</t>
    </rPh>
    <rPh sb="13" eb="14">
      <t>バ</t>
    </rPh>
    <rPh sb="15" eb="17">
      <t>カイサイ</t>
    </rPh>
    <rPh sb="17" eb="18">
      <t>トウ</t>
    </rPh>
    <phoneticPr fontId="1"/>
  </si>
  <si>
    <t>新規で実施する活動に対する助成</t>
    <rPh sb="0" eb="2">
      <t>シンキ</t>
    </rPh>
    <rPh sb="3" eb="5">
      <t>ジッシ</t>
    </rPh>
    <rPh sb="7" eb="9">
      <t>カツドウ</t>
    </rPh>
    <rPh sb="10" eb="11">
      <t>タイ</t>
    </rPh>
    <rPh sb="13" eb="15">
      <t>ジョセイ</t>
    </rPh>
    <phoneticPr fontId="1"/>
  </si>
  <si>
    <t>様式２（活動費）</t>
    <rPh sb="0" eb="2">
      <t>ヨウシキ</t>
    </rPh>
    <rPh sb="4" eb="6">
      <t>カツドウ</t>
    </rPh>
    <rPh sb="6" eb="7">
      <t>ヒ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</si>
  <si>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</si>
  <si>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４月</t>
    <rPh sb="1" eb="2">
      <t>ツキ</t>
    </rPh>
    <phoneticPr fontId="1"/>
  </si>
  <si>
    <t xml:space="preserve">
</t>
    <phoneticPr fontId="1"/>
  </si>
  <si>
    <r>
      <t>―活動内容―　</t>
    </r>
    <r>
      <rPr>
        <b/>
        <u/>
        <sz val="12"/>
        <color theme="1"/>
        <rFont val="BIZ UDPゴシック"/>
        <family val="3"/>
        <charset val="128"/>
      </rPr>
      <t>※予定している活動内容に☑してください。</t>
    </r>
    <rPh sb="1" eb="3">
      <t>カツドウ</t>
    </rPh>
    <rPh sb="3" eb="5">
      <t>ナイヨウ</t>
    </rPh>
    <rPh sb="8" eb="10">
      <t>ヨテイ</t>
    </rPh>
    <rPh sb="14" eb="16">
      <t>カツドウ</t>
    </rPh>
    <rPh sb="16" eb="18">
      <t>ナイヨウ</t>
    </rPh>
    <phoneticPr fontId="1"/>
  </si>
  <si>
    <t>清掃活動</t>
    <rPh sb="0" eb="2">
      <t>セイソウ</t>
    </rPh>
    <rPh sb="2" eb="4">
      <t>カツドウ</t>
    </rPh>
    <phoneticPr fontId="1"/>
  </si>
  <si>
    <t>花壇整備</t>
    <rPh sb="0" eb="2">
      <t>カダン</t>
    </rPh>
    <rPh sb="2" eb="4">
      <t>セイビ</t>
    </rPh>
    <phoneticPr fontId="1"/>
  </si>
  <si>
    <t>通学路の安全確保</t>
    <rPh sb="0" eb="3">
      <t>ツウガクロ</t>
    </rPh>
    <rPh sb="4" eb="6">
      <t>アンゼン</t>
    </rPh>
    <rPh sb="6" eb="8">
      <t>カクホ</t>
    </rPh>
    <phoneticPr fontId="1"/>
  </si>
  <si>
    <t>その他（</t>
    <rPh sb="2" eb="3">
      <t>タ</t>
    </rPh>
    <phoneticPr fontId="1"/>
  </si>
  <si>
    <t>）</t>
    <phoneticPr fontId="1"/>
  </si>
  <si>
    <t>社会奉仕活動</t>
    <rPh sb="0" eb="2">
      <t>シャカイ</t>
    </rPh>
    <rPh sb="2" eb="4">
      <t>ホウシ</t>
    </rPh>
    <rPh sb="4" eb="6">
      <t>カツドウ</t>
    </rPh>
    <phoneticPr fontId="1"/>
  </si>
  <si>
    <t>健康増進活動</t>
    <rPh sb="0" eb="2">
      <t>ケンコウ</t>
    </rPh>
    <rPh sb="2" eb="4">
      <t>ゾウシン</t>
    </rPh>
    <rPh sb="4" eb="6">
      <t>カツドウ</t>
    </rPh>
    <phoneticPr fontId="1"/>
  </si>
  <si>
    <t>ウ</t>
    <phoneticPr fontId="1"/>
  </si>
  <si>
    <t>教養向上活動</t>
    <rPh sb="0" eb="2">
      <t>キョウヨウ</t>
    </rPh>
    <rPh sb="2" eb="4">
      <t>コウジョウ</t>
    </rPh>
    <rPh sb="4" eb="6">
      <t>カツドウ</t>
    </rPh>
    <phoneticPr fontId="1"/>
  </si>
  <si>
    <t>イ</t>
    <phoneticPr fontId="1"/>
  </si>
  <si>
    <t>←年度の入力不要！（様式３から転記される）</t>
    <rPh sb="1" eb="3">
      <t>ネンド</t>
    </rPh>
    <rPh sb="4" eb="6">
      <t>ニュウリョク</t>
    </rPh>
    <rPh sb="6" eb="8">
      <t>フヨウ</t>
    </rPh>
    <rPh sb="10" eb="12">
      <t>ヨウシキ</t>
    </rPh>
    <rPh sb="15" eb="17">
      <t>テンキ</t>
    </rPh>
    <phoneticPr fontId="1"/>
  </si>
  <si>
    <t>健康増進のための体操教室や通いの場等の開催・参加勧誘[1]　</t>
    <rPh sb="0" eb="2">
      <t>ケンコウ</t>
    </rPh>
    <rPh sb="2" eb="4">
      <t>ゾウシン</t>
    </rPh>
    <rPh sb="8" eb="10">
      <t>タイソウ</t>
    </rPh>
    <rPh sb="10" eb="12">
      <t>キョウシツ</t>
    </rPh>
    <rPh sb="13" eb="14">
      <t>カヨ</t>
    </rPh>
    <rPh sb="16" eb="17">
      <t>バ</t>
    </rPh>
    <rPh sb="17" eb="18">
      <t>トウ</t>
    </rPh>
    <rPh sb="19" eb="21">
      <t>カイサイ</t>
    </rPh>
    <rPh sb="22" eb="24">
      <t>サンカ</t>
    </rPh>
    <rPh sb="24" eb="26">
      <t>カンユウ</t>
    </rPh>
    <phoneticPr fontId="1"/>
  </si>
  <si>
    <t>グラウンドゴルフ等のスポーツ活動</t>
    <rPh sb="8" eb="9">
      <t>トウ</t>
    </rPh>
    <rPh sb="14" eb="16">
      <t>カツドウ</t>
    </rPh>
    <phoneticPr fontId="1"/>
  </si>
  <si>
    <t>健康のための研修会</t>
    <rPh sb="0" eb="2">
      <t>ケンコウ</t>
    </rPh>
    <rPh sb="6" eb="9">
      <t>ケンシュウカイ</t>
    </rPh>
    <phoneticPr fontId="1"/>
  </si>
  <si>
    <t>各種講座</t>
    <rPh sb="0" eb="2">
      <t>カクシュ</t>
    </rPh>
    <rPh sb="2" eb="4">
      <t>コウザ</t>
    </rPh>
    <phoneticPr fontId="1"/>
  </si>
  <si>
    <t>趣味活動</t>
    <rPh sb="0" eb="2">
      <t>シュミ</t>
    </rPh>
    <rPh sb="2" eb="4">
      <t>カツドウ</t>
    </rPh>
    <phoneticPr fontId="1"/>
  </si>
  <si>
    <t>施設見学</t>
    <rPh sb="0" eb="2">
      <t>シセツ</t>
    </rPh>
    <rPh sb="2" eb="4">
      <t>ケンガク</t>
    </rPh>
    <phoneticPr fontId="1"/>
  </si>
  <si>
    <t>伝承</t>
    <rPh sb="0" eb="2">
      <t>デンショウ</t>
    </rPh>
    <phoneticPr fontId="1"/>
  </si>
  <si>
    <t>）</t>
    <phoneticPr fontId="1"/>
  </si>
  <si>
    <r>
      <t>その他</t>
    </r>
    <r>
      <rPr>
        <sz val="9"/>
        <color theme="1"/>
        <rFont val="ＭＳ 明朝"/>
        <family val="1"/>
        <charset val="128"/>
      </rPr>
      <t>(</t>
    </r>
    <rPh sb="2" eb="3">
      <t>タ</t>
    </rPh>
    <phoneticPr fontId="1"/>
  </si>
  <si>
    <t>エ</t>
    <phoneticPr fontId="1"/>
  </si>
  <si>
    <t>若手高齢者組織化活動</t>
    <rPh sb="0" eb="2">
      <t>ワカテ</t>
    </rPh>
    <rPh sb="2" eb="5">
      <t>コウレイシャ</t>
    </rPh>
    <rPh sb="5" eb="8">
      <t>ソシキカ</t>
    </rPh>
    <rPh sb="8" eb="10">
      <t>カツドウ</t>
    </rPh>
    <phoneticPr fontId="1"/>
  </si>
  <si>
    <t>新規会員の獲得活動</t>
    <rPh sb="0" eb="2">
      <t>シンキ</t>
    </rPh>
    <rPh sb="2" eb="4">
      <t>カイイン</t>
    </rPh>
    <rPh sb="5" eb="7">
      <t>カクトク</t>
    </rPh>
    <rPh sb="7" eb="9">
      <t>カツドウ</t>
    </rPh>
    <phoneticPr fontId="1"/>
  </si>
  <si>
    <t>若手高齢者への啓発活動</t>
    <rPh sb="0" eb="2">
      <t>ワカテ</t>
    </rPh>
    <rPh sb="2" eb="5">
      <t>コウレイシャ</t>
    </rPh>
    <rPh sb="7" eb="9">
      <t>ケイハツ</t>
    </rPh>
    <rPh sb="9" eb="11">
      <t>カツドウ</t>
    </rPh>
    <phoneticPr fontId="1"/>
  </si>
  <si>
    <t>その他(</t>
    <phoneticPr fontId="1"/>
  </si>
  <si>
    <t>Ｒ</t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</si>
  <si>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</si>
  <si>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</si>
  <si>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</si>
  <si>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</si>
  <si>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</si>
  <si>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）</t>
    <phoneticPr fontId="1"/>
  </si>
  <si>
    <t>地区</t>
    <rPh sb="0" eb="2">
      <t>チク</t>
    </rPh>
    <phoneticPr fontId="1"/>
  </si>
  <si>
    <t>（</t>
    <phoneticPr fontId="1"/>
  </si>
  <si>
    <t>裏面もご記入ください</t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</si>
  <si>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</si>
  <si>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</si>
  <si>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</si>
  <si>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</si>
  <si>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</si>
  <si>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</si>
  <si>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（手書きでチェックした方が早いと思いますが。）</t>
    <rPh sb="1" eb="3">
      <t>テガ</t>
    </rPh>
    <rPh sb="11" eb="12">
      <t>ホウ</t>
    </rPh>
    <rPh sb="13" eb="14">
      <t>ハヤ</t>
    </rPh>
    <rPh sb="16" eb="17">
      <t>オモ</t>
    </rPh>
    <phoneticPr fontId="1"/>
  </si>
  <si>
    <t>令和</t>
    <phoneticPr fontId="1"/>
  </si>
  <si>
    <t>）</t>
    <phoneticPr fontId="1"/>
  </si>
  <si>
    <t>（</t>
    <phoneticPr fontId="1"/>
  </si>
  <si>
    <t>ＮＯ</t>
    <phoneticPr fontId="1"/>
  </si>
  <si>
    <t>訪問活動員氏名</t>
    <rPh sb="0" eb="2">
      <t>ホウモン</t>
    </rPh>
    <rPh sb="2" eb="4">
      <t>カツドウ</t>
    </rPh>
    <rPh sb="4" eb="5">
      <t>イン</t>
    </rPh>
    <rPh sb="5" eb="7">
      <t>シメイ</t>
    </rPh>
    <phoneticPr fontId="1"/>
  </si>
  <si>
    <t>訪問対象者氏名</t>
    <rPh sb="0" eb="2">
      <t>ホウモン</t>
    </rPh>
    <rPh sb="2" eb="4">
      <t>タイショウ</t>
    </rPh>
    <rPh sb="4" eb="5">
      <t>シャ</t>
    </rPh>
    <rPh sb="5" eb="7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</si>
  <si>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</si>
  <si>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</si>
  <si>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対象区分</t>
    <rPh sb="0" eb="2">
      <t>タイショウ</t>
    </rPh>
    <rPh sb="2" eb="4">
      <t>クブン</t>
    </rPh>
    <phoneticPr fontId="1"/>
  </si>
  <si>
    <t>（いずれかに〇）</t>
    <phoneticPr fontId="1"/>
  </si>
  <si>
    <t>（年3回以上）</t>
    <rPh sb="1" eb="2">
      <t>ネン</t>
    </rPh>
    <rPh sb="3" eb="4">
      <t>カイ</t>
    </rPh>
    <rPh sb="4" eb="6">
      <t>イジョウ</t>
    </rPh>
    <phoneticPr fontId="1"/>
  </si>
  <si>
    <t>回</t>
    <rPh sb="0" eb="1">
      <t>カイ</t>
    </rPh>
    <phoneticPr fontId="1"/>
  </si>
  <si>
    <t>１・２・３</t>
    <phoneticPr fontId="1"/>
  </si>
  <si>
    <t>上記、対象区分欄・・・１．独居　２．日中一人　３．高齢者のみ</t>
    <rPh sb="0" eb="2">
      <t>ジョウキ</t>
    </rPh>
    <rPh sb="3" eb="5">
      <t>タイショウ</t>
    </rPh>
    <rPh sb="5" eb="7">
      <t>クブン</t>
    </rPh>
    <rPh sb="7" eb="8">
      <t>ラン</t>
    </rPh>
    <rPh sb="13" eb="15">
      <t>ドッキョ</t>
    </rPh>
    <rPh sb="18" eb="20">
      <t>ニッチュウ</t>
    </rPh>
    <rPh sb="20" eb="22">
      <t>ヒトリ</t>
    </rPh>
    <rPh sb="25" eb="28">
      <t>コウレイシャ</t>
    </rPh>
    <phoneticPr fontId="1"/>
  </si>
  <si>
    <t>主な活動内容</t>
    <rPh sb="0" eb="1">
      <t>オモ</t>
    </rPh>
    <rPh sb="2" eb="4">
      <t>カツドウ</t>
    </rPh>
    <rPh sb="4" eb="6">
      <t>ナイヨウ</t>
    </rPh>
    <phoneticPr fontId="1"/>
  </si>
  <si>
    <t>）</t>
    <phoneticPr fontId="1"/>
  </si>
  <si>
    <t>（</t>
    <phoneticPr fontId="1"/>
  </si>
  <si>
    <t>番号</t>
    <rPh sb="0" eb="2">
      <t>バンゴウ</t>
    </rPh>
    <phoneticPr fontId="1"/>
  </si>
  <si>
    <t>地区　</t>
    <rPh sb="0" eb="2">
      <t>チク</t>
    </rPh>
    <phoneticPr fontId="1"/>
  </si>
  <si>
    <t>番号</t>
    <phoneticPr fontId="1"/>
  </si>
  <si>
    <t xml:space="preserve"> </t>
    <phoneticPr fontId="1"/>
  </si>
  <si>
    <t>番号</t>
    <rPh sb="0" eb="2">
      <t>バンゴウ</t>
    </rPh>
    <phoneticPr fontId="1"/>
  </si>
  <si>
    <t>年度　単位老人クラブ補助金　関係調書</t>
    <rPh sb="0" eb="1">
      <t>ネン</t>
    </rPh>
    <rPh sb="1" eb="2">
      <t>ド</t>
    </rPh>
    <rPh sb="3" eb="5">
      <t>タンイ</t>
    </rPh>
    <rPh sb="5" eb="7">
      <t>ロウジン</t>
    </rPh>
    <rPh sb="10" eb="13">
      <t>ホジョキン</t>
    </rPh>
    <rPh sb="14" eb="16">
      <t>カンケイ</t>
    </rPh>
    <rPh sb="16" eb="18">
      <t>チョウショ</t>
    </rPh>
    <phoneticPr fontId="1"/>
  </si>
  <si>
    <t>老人クラブ名</t>
    <rPh sb="0" eb="2">
      <t>ロウジン</t>
    </rPh>
    <rPh sb="5" eb="6">
      <t>メイ</t>
    </rPh>
    <phoneticPr fontId="1"/>
  </si>
  <si>
    <t>（１）会員数について</t>
    <rPh sb="3" eb="5">
      <t>カイイン</t>
    </rPh>
    <rPh sb="5" eb="6">
      <t>スウ</t>
    </rPh>
    <phoneticPr fontId="1"/>
  </si>
  <si>
    <r>
      <t>年４月１日に</t>
    </r>
    <r>
      <rPr>
        <b/>
        <sz val="11"/>
        <color theme="1"/>
        <rFont val="ＭＳ 明朝"/>
        <family val="1"/>
        <charset val="128"/>
      </rPr>
      <t>新規入会</t>
    </r>
    <r>
      <rPr>
        <sz val="11"/>
        <color theme="1"/>
        <rFont val="ＭＳ 明朝"/>
        <family val="1"/>
        <charset val="128"/>
      </rPr>
      <t>された方</t>
    </r>
    <rPh sb="2" eb="3">
      <t>ツキ</t>
    </rPh>
    <rPh sb="4" eb="5">
      <t>ニチ</t>
    </rPh>
    <rPh sb="6" eb="8">
      <t>シンキ</t>
    </rPh>
    <rPh sb="8" eb="10">
      <t>ニュウカイ</t>
    </rPh>
    <phoneticPr fontId="1"/>
  </si>
  <si>
    <t>いＲ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</si>
  <si>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</si>
  <si>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</si>
  <si>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</si>
  <si>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</si>
  <si>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➀</t>
    <phoneticPr fontId="1"/>
  </si>
  <si>
    <t>➁</t>
    <phoneticPr fontId="1"/>
  </si>
  <si>
    <t>➁</t>
    <phoneticPr fontId="1"/>
  </si>
  <si>
    <t>※北秋田市内に住民票がある60歳以上の方</t>
    <phoneticPr fontId="1"/>
  </si>
  <si>
    <t>年度　単位老人クラブ事業実施計画書</t>
    <rPh sb="0" eb="1">
      <t>ネン</t>
    </rPh>
    <rPh sb="1" eb="2">
      <t>ド</t>
    </rPh>
    <rPh sb="3" eb="5">
      <t>タンイ</t>
    </rPh>
    <rPh sb="5" eb="7">
      <t>ロウジン</t>
    </rPh>
    <rPh sb="10" eb="12">
      <t>ジギョウ</t>
    </rPh>
    <rPh sb="12" eb="14">
      <t>ジッシ</t>
    </rPh>
    <rPh sb="14" eb="17">
      <t>ケイカクショ</t>
    </rPh>
    <phoneticPr fontId="1"/>
  </si>
  <si>
    <t>←</t>
    <phoneticPr fontId="1"/>
  </si>
  <si>
    <t>この色付き部分に参加予定人数を入力してください。</t>
    <rPh sb="2" eb="3">
      <t>イロ</t>
    </rPh>
    <rPh sb="3" eb="4">
      <t>ツ</t>
    </rPh>
    <rPh sb="5" eb="7">
      <t>ブブン</t>
    </rPh>
    <rPh sb="15" eb="17">
      <t>ニュウリョク</t>
    </rPh>
    <phoneticPr fontId="1"/>
  </si>
  <si>
    <t>●Ｒ</t>
    <phoneticPr fontId="1"/>
  </si>
  <si>
    <t>.4.1会員数</t>
    <rPh sb="4" eb="7">
      <t>カイインスウ</t>
    </rPh>
    <phoneticPr fontId="1"/>
  </si>
  <si>
    <t>内訳</t>
    <rPh sb="0" eb="2">
      <t>ウチワケ</t>
    </rPh>
    <phoneticPr fontId="1"/>
  </si>
  <si>
    <t>合計</t>
    <rPh sb="0" eb="2">
      <t>ゴウケイ</t>
    </rPh>
    <phoneticPr fontId="1"/>
  </si>
  <si>
    <t>↑補助対象会員数</t>
    <rPh sb="1" eb="3">
      <t>ホジョ</t>
    </rPh>
    <rPh sb="3" eb="5">
      <t>タイショウ</t>
    </rPh>
    <rPh sb="5" eb="8">
      <t>カイインスウ</t>
    </rPh>
    <phoneticPr fontId="1"/>
  </si>
  <si>
    <t>―</t>
    <phoneticPr fontId="1"/>
  </si>
  <si>
    <t>＋</t>
    <phoneticPr fontId="1"/>
  </si>
  <si>
    <t>＝</t>
    <phoneticPr fontId="1"/>
  </si>
  <si>
    <t>うＲ</t>
    <phoneticPr fontId="1"/>
  </si>
  <si>
    <t>あＲ</t>
    <phoneticPr fontId="1"/>
  </si>
  <si>
    <r>
      <t>男</t>
    </r>
    <r>
      <rPr>
        <sz val="11"/>
        <color theme="1"/>
        <rFont val="ＭＳ 明朝"/>
        <family val="1"/>
        <charset val="128"/>
      </rPr>
      <t>①</t>
    </r>
    <rPh sb="0" eb="1">
      <t>オトコ</t>
    </rPh>
    <phoneticPr fontId="1"/>
  </si>
  <si>
    <r>
      <t>女</t>
    </r>
    <r>
      <rPr>
        <sz val="11"/>
        <color theme="1"/>
        <rFont val="ＭＳ 明朝"/>
        <family val="1"/>
        <charset val="128"/>
      </rPr>
      <t>①</t>
    </r>
    <rPh sb="0" eb="1">
      <t>オンナ</t>
    </rPh>
    <phoneticPr fontId="1"/>
  </si>
  <si>
    <r>
      <t>男</t>
    </r>
    <r>
      <rPr>
        <sz val="11"/>
        <color theme="1"/>
        <rFont val="ＭＳ 明朝"/>
        <family val="1"/>
        <charset val="128"/>
      </rPr>
      <t>②</t>
    </r>
    <rPh sb="0" eb="1">
      <t>オトコ</t>
    </rPh>
    <phoneticPr fontId="1"/>
  </si>
  <si>
    <r>
      <t>女</t>
    </r>
    <r>
      <rPr>
        <sz val="11"/>
        <color theme="1"/>
        <rFont val="ＭＳ 明朝"/>
        <family val="1"/>
        <charset val="128"/>
      </rPr>
      <t>②</t>
    </r>
    <rPh sb="0" eb="1">
      <t>オンナ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</si>
  <si>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</si>
  <si>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</si>
  <si>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）</t>
    <phoneticPr fontId="1"/>
  </si>
  <si>
    <t>（</t>
    <phoneticPr fontId="1"/>
  </si>
  <si>
    <t>（２）補助金振込先口座情報について</t>
    <rPh sb="3" eb="6">
      <t>ホジョキン</t>
    </rPh>
    <rPh sb="6" eb="9">
      <t>フリコミサキ</t>
    </rPh>
    <rPh sb="9" eb="11">
      <t>コウザ</t>
    </rPh>
    <rPh sb="11" eb="13">
      <t>ジョウホウ</t>
    </rPh>
    <rPh sb="13" eb="14">
      <t>インズウ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</si>
  <si>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</si>
  <si>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</si>
  <si>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（フリガナ）</t>
    <phoneticPr fontId="1"/>
  </si>
  <si>
    <t>口座名義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</si>
  <si>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</si>
  <si>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※昨年報告いただいた口座情報を記載しております。</t>
    <rPh sb="1" eb="3">
      <t>サクネン</t>
    </rPh>
    <rPh sb="3" eb="5">
      <t>ホウコク</t>
    </rPh>
    <rPh sb="10" eb="12">
      <t>コウザ</t>
    </rPh>
    <rPh sb="12" eb="14">
      <t>ジョウホウ</t>
    </rPh>
    <rPh sb="15" eb="17">
      <t>キサイ</t>
    </rPh>
    <phoneticPr fontId="1"/>
  </si>
  <si>
    <t>←入力不要！（様式３から単位クラブ名転記される）</t>
    <rPh sb="1" eb="3">
      <t>ニュウリョク</t>
    </rPh>
    <rPh sb="3" eb="5">
      <t>フヨウ</t>
    </rPh>
    <rPh sb="7" eb="9">
      <t>ヨウシキ</t>
    </rPh>
    <rPh sb="18" eb="20">
      <t>テンキ</t>
    </rPh>
    <phoneticPr fontId="1"/>
  </si>
  <si>
    <t>➂</t>
    <phoneticPr fontId="1"/>
  </si>
  <si>
    <t>実施予定の事業に☑し、参加予定人数を入力してください。</t>
    <rPh sb="0" eb="2">
      <t>ジッシ</t>
    </rPh>
    <rPh sb="2" eb="4">
      <t>ヨテイ</t>
    </rPh>
    <rPh sb="5" eb="7">
      <t>ジギョウ</t>
    </rPh>
    <rPh sb="11" eb="13">
      <t>サンカ</t>
    </rPh>
    <rPh sb="13" eb="15">
      <t>ヨテイ</t>
    </rPh>
    <rPh sb="15" eb="17">
      <t>ニンズウ</t>
    </rPh>
    <rPh sb="18" eb="20">
      <t>ニュウリョク</t>
    </rPh>
    <phoneticPr fontId="1"/>
  </si>
  <si>
    <t>社会貢献活動補助金（＝従前の友愛訪問活動費補助金）や</t>
    <rPh sb="0" eb="2">
      <t>シャカイ</t>
    </rPh>
    <rPh sb="2" eb="4">
      <t>コウケン</t>
    </rPh>
    <rPh sb="4" eb="6">
      <t>カツドウ</t>
    </rPh>
    <rPh sb="6" eb="9">
      <t>ホジョキン</t>
    </rPh>
    <rPh sb="11" eb="13">
      <t>ジュウゼン</t>
    </rPh>
    <rPh sb="14" eb="16">
      <t>ユウアイ</t>
    </rPh>
    <rPh sb="16" eb="18">
      <t>ホウモン</t>
    </rPh>
    <rPh sb="18" eb="20">
      <t>カツドウ</t>
    </rPh>
    <rPh sb="20" eb="21">
      <t>ヒ</t>
    </rPh>
    <rPh sb="21" eb="24">
      <t>ホジョキン</t>
    </rPh>
    <phoneticPr fontId="1"/>
  </si>
  <si>
    <t>新規活動補助金も申請する場合には、</t>
    <rPh sb="0" eb="2">
      <t>シンキ</t>
    </rPh>
    <rPh sb="2" eb="4">
      <t>カツドウ</t>
    </rPh>
    <rPh sb="4" eb="7">
      <t>ホジョキン</t>
    </rPh>
    <rPh sb="8" eb="10">
      <t>シンセイ</t>
    </rPh>
    <rPh sb="12" eb="14">
      <t>バアイ</t>
    </rPh>
    <phoneticPr fontId="1"/>
  </si>
  <si>
    <t>【様式４】の実施計画書にも記入してください。</t>
    <rPh sb="1" eb="3">
      <t>ヨウシキ</t>
    </rPh>
    <rPh sb="6" eb="8">
      <t>ジッシ</t>
    </rPh>
    <rPh sb="8" eb="11">
      <t>ケイカクショ</t>
    </rPh>
    <rPh sb="13" eb="15">
      <t>キニュウ</t>
    </rPh>
    <phoneticPr fontId="1"/>
  </si>
  <si>
    <t>←申請する単位クラブだけ作成します。</t>
    <rPh sb="1" eb="3">
      <t>シンセイ</t>
    </rPh>
    <rPh sb="5" eb="7">
      <t>タンイ</t>
    </rPh>
    <rPh sb="12" eb="14">
      <t>サクセイ</t>
    </rPh>
    <phoneticPr fontId="1"/>
  </si>
  <si>
    <t>【様式２】の活動費実施計画書には、</t>
    <rPh sb="1" eb="3">
      <t>ヨウシキ</t>
    </rPh>
    <rPh sb="6" eb="8">
      <t>カツドウ</t>
    </rPh>
    <rPh sb="8" eb="9">
      <t>ヒ</t>
    </rPh>
    <rPh sb="9" eb="11">
      <t>ジッシ</t>
    </rPh>
    <rPh sb="11" eb="14">
      <t>ケイカクショ</t>
    </rPh>
    <phoneticPr fontId="1"/>
  </si>
  <si>
    <t>「会長名」と「住所」を入力してください。</t>
    <phoneticPr fontId="1"/>
  </si>
  <si>
    <t>【様式１－１】の活動費の交付申請書に、</t>
    <rPh sb="1" eb="3">
      <t>ヨウシキ</t>
    </rPh>
    <rPh sb="8" eb="10">
      <t>カツドウ</t>
    </rPh>
    <rPh sb="10" eb="11">
      <t>ヒ</t>
    </rPh>
    <rPh sb="12" eb="14">
      <t>コウフ</t>
    </rPh>
    <rPh sb="14" eb="17">
      <t>シンセイショ</t>
    </rPh>
    <phoneticPr fontId="1"/>
  </si>
  <si>
    <t>④</t>
    <phoneticPr fontId="1"/>
  </si>
  <si>
    <t>⑤</t>
    <phoneticPr fontId="1"/>
  </si>
  <si>
    <t>【様式５】関係調書の会員数について、</t>
    <rPh sb="1" eb="3">
      <t>ヨウシキ</t>
    </rPh>
    <rPh sb="5" eb="7">
      <t>カンケイ</t>
    </rPh>
    <rPh sb="7" eb="9">
      <t>チョウショ</t>
    </rPh>
    <rPh sb="10" eb="12">
      <t>カイイン</t>
    </rPh>
    <rPh sb="12" eb="13">
      <t>スウ</t>
    </rPh>
    <phoneticPr fontId="1"/>
  </si>
  <si>
    <t>退会者、入会者を入力してください。</t>
    <rPh sb="0" eb="2">
      <t>タイカイ</t>
    </rPh>
    <rPh sb="2" eb="3">
      <t>シャ</t>
    </rPh>
    <rPh sb="4" eb="7">
      <t>ニュウカイシャ</t>
    </rPh>
    <rPh sb="8" eb="10">
      <t>ニュウリョク</t>
    </rPh>
    <phoneticPr fontId="1"/>
  </si>
  <si>
    <t>■交付申請書を作成するとき</t>
    <rPh sb="1" eb="3">
      <t>コウフ</t>
    </rPh>
    <rPh sb="3" eb="5">
      <t>シンセイ</t>
    </rPh>
    <rPh sb="5" eb="6">
      <t>カ</t>
    </rPh>
    <rPh sb="7" eb="9">
      <t>サクセイ</t>
    </rPh>
    <phoneticPr fontId="1"/>
  </si>
  <si>
    <t>必要な様式を印刷し、会長印を押印のうえ提出してください。</t>
    <phoneticPr fontId="1"/>
  </si>
  <si>
    <t>すべての単位クラブが作成します。</t>
    <rPh sb="4" eb="6">
      <t>タンイ</t>
    </rPh>
    <rPh sb="10" eb="12">
      <t>サクセイ</t>
    </rPh>
    <phoneticPr fontId="1"/>
  </si>
  <si>
    <t>■実績報告書を作成するとき</t>
    <rPh sb="1" eb="3">
      <t>ジッセキ</t>
    </rPh>
    <rPh sb="3" eb="6">
      <t>ホウコクショ</t>
    </rPh>
    <rPh sb="7" eb="9">
      <t>サクセイ</t>
    </rPh>
    <phoneticPr fontId="1"/>
  </si>
  <si>
    <t>年度　単位老人クラブ収支決算書</t>
    <rPh sb="12" eb="14">
      <t>ケッサン</t>
    </rPh>
    <phoneticPr fontId="1"/>
  </si>
  <si>
    <r>
      <t>↓支出内容</t>
    </r>
    <r>
      <rPr>
        <b/>
        <sz val="9"/>
        <color theme="1"/>
        <rFont val="BIZ UDPゴシック"/>
        <family val="3"/>
        <charset val="128"/>
      </rPr>
      <t>に☑チェックする</t>
    </r>
    <phoneticPr fontId="1"/>
  </si>
  <si>
    <t>←入力不要！（様式10号から転記される）</t>
    <rPh sb="1" eb="3">
      <t>ニュウリョク</t>
    </rPh>
    <rPh sb="3" eb="5">
      <t>フヨウ</t>
    </rPh>
    <rPh sb="7" eb="9">
      <t>ヨウシキ</t>
    </rPh>
    <rPh sb="11" eb="12">
      <t>ゴウ</t>
    </rPh>
    <rPh sb="14" eb="16">
      <t>テンキ</t>
    </rPh>
    <phoneticPr fontId="1"/>
  </si>
  <si>
    <t>㊞</t>
    <phoneticPr fontId="1"/>
  </si>
  <si>
    <t>補助事業等が終了したので、その実績を次のとおり報告します。</t>
  </si>
  <si>
    <t>１　補助金等の名称</t>
    <phoneticPr fontId="1"/>
  </si>
  <si>
    <t>２　補助事業等の種類</t>
    <phoneticPr fontId="1"/>
  </si>
  <si>
    <t>３　補助金等決定額</t>
    <phoneticPr fontId="1"/>
  </si>
  <si>
    <t>４　補助金等実績額</t>
    <phoneticPr fontId="1"/>
  </si>
  <si>
    <t>.―</t>
    <phoneticPr fontId="1"/>
  </si>
  <si>
    <t>５　差引増減額</t>
    <phoneticPr fontId="1"/>
  </si>
  <si>
    <t>￥</t>
    <phoneticPr fontId="1"/>
  </si>
  <si>
    <t>.―</t>
    <phoneticPr fontId="1"/>
  </si>
  <si>
    <t>６　交付決定年月日　　　　　</t>
    <phoneticPr fontId="1"/>
  </si>
  <si>
    <t>７　交付決定通知書指令番号　　</t>
    <phoneticPr fontId="1"/>
  </si>
  <si>
    <t>８　補助事業等終了日　　　　　</t>
    <phoneticPr fontId="1"/>
  </si>
  <si>
    <t>９　添付書類　　　　　　　　　　　　　</t>
    <phoneticPr fontId="1"/>
  </si>
  <si>
    <t>事業実績報告書、収支決算書</t>
    <phoneticPr fontId="1"/>
  </si>
  <si>
    <t>（</t>
    <phoneticPr fontId="1"/>
  </si>
  <si>
    <t>）</t>
    <phoneticPr fontId="1"/>
  </si>
  <si>
    <t>令和</t>
    <phoneticPr fontId="1"/>
  </si>
  <si>
    <t>年度　単位老人クラブ事業実績報告書</t>
    <rPh sb="0" eb="1">
      <t>ネン</t>
    </rPh>
    <rPh sb="1" eb="2">
      <t>ド</t>
    </rPh>
    <phoneticPr fontId="1"/>
  </si>
  <si>
    <t>（</t>
    <phoneticPr fontId="1"/>
  </si>
  <si>
    <t>）</t>
    <phoneticPr fontId="1"/>
  </si>
  <si>
    <t>事業（行事）内容</t>
    <rPh sb="0" eb="2">
      <t>ジギョウ</t>
    </rPh>
    <rPh sb="3" eb="5">
      <t>ギョウジ</t>
    </rPh>
    <rPh sb="6" eb="8">
      <t>ナイヨウ</t>
    </rPh>
    <phoneticPr fontId="1"/>
  </si>
  <si>
    <t>参加実人数</t>
    <rPh sb="0" eb="2">
      <t>サンカ</t>
    </rPh>
    <rPh sb="2" eb="3">
      <t>ジツ</t>
    </rPh>
    <rPh sb="3" eb="5">
      <t>ニンズウ</t>
    </rPh>
    <phoneticPr fontId="1"/>
  </si>
  <si>
    <t>Ｒ</t>
    <phoneticPr fontId="1"/>
  </si>
  <si>
    <t>年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</si>
  <si>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</si>
  <si>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</si>
  <si>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</si>
  <si>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</si>
  <si>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</si>
  <si>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</si>
  <si>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１０</t>
    <phoneticPr fontId="1"/>
  </si>
  <si>
    <t>１１</t>
    <phoneticPr fontId="1"/>
  </si>
  <si>
    <t>１２</t>
    <phoneticPr fontId="1"/>
  </si>
  <si>
    <t>Ｒ</t>
    <phoneticPr fontId="1"/>
  </si>
  <si>
    <t>年</t>
    <phoneticPr fontId="1"/>
  </si>
  <si>
    <t>１</t>
    <phoneticPr fontId="1"/>
  </si>
  <si>
    <t>２</t>
    <phoneticPr fontId="1"/>
  </si>
  <si>
    <t>３</t>
    <phoneticPr fontId="1"/>
  </si>
  <si>
    <t>（</t>
    <phoneticPr fontId="1"/>
  </si>
  <si>
    <t>№</t>
    <phoneticPr fontId="1"/>
  </si>
  <si>
    <t>令和</t>
    <phoneticPr fontId="1"/>
  </si>
  <si>
    <t>年度　単位老人クラブ活動費補助金</t>
    <phoneticPr fontId="1"/>
  </si>
  <si>
    <t>様式６－１（活動費）</t>
    <rPh sb="0" eb="2">
      <t>ヨウシキ</t>
    </rPh>
    <rPh sb="6" eb="8">
      <t>カツドウ</t>
    </rPh>
    <rPh sb="8" eb="9">
      <t>ヒ</t>
    </rPh>
    <phoneticPr fontId="1"/>
  </si>
  <si>
    <t>指令北秋高齢</t>
    <phoneticPr fontId="1"/>
  </si>
  <si>
    <t xml:space="preserve"> 交付決定通知をみて入力する。</t>
    <rPh sb="1" eb="3">
      <t>コウフ</t>
    </rPh>
    <rPh sb="3" eb="5">
      <t>ケッテイ</t>
    </rPh>
    <rPh sb="5" eb="7">
      <t>ツウチ</t>
    </rPh>
    <rPh sb="10" eb="12">
      <t>ニュウリョク</t>
    </rPh>
    <phoneticPr fontId="1"/>
  </si>
  <si>
    <t>３月３１日</t>
    <rPh sb="1" eb="2">
      <t>ツキ</t>
    </rPh>
    <rPh sb="4" eb="5">
      <t>ニチ</t>
    </rPh>
    <phoneticPr fontId="1"/>
  </si>
  <si>
    <t xml:space="preserve"> 入力不要！（様式８から転記される）</t>
    <rPh sb="1" eb="3">
      <t>ニュウリョク</t>
    </rPh>
    <rPh sb="3" eb="5">
      <t>フヨウ</t>
    </rPh>
    <phoneticPr fontId="1"/>
  </si>
  <si>
    <t xml:space="preserve"> 入力不要！（計算式あり）</t>
    <rPh sb="1" eb="3">
      <t>ニュウリョク</t>
    </rPh>
    <rPh sb="3" eb="5">
      <t>フヨウ</t>
    </rPh>
    <rPh sb="7" eb="10">
      <t>ケイサンシキ</t>
    </rPh>
    <phoneticPr fontId="1"/>
  </si>
  <si>
    <t xml:space="preserve"> 入力不要！（計算式あり）</t>
    <rPh sb="1" eb="3">
      <t>ニュウリョク</t>
    </rPh>
    <rPh sb="3" eb="5">
      <t>フヨウ</t>
    </rPh>
    <rPh sb="7" eb="9">
      <t>ケイサン</t>
    </rPh>
    <rPh sb="9" eb="10">
      <t>シキ</t>
    </rPh>
    <phoneticPr fontId="1"/>
  </si>
  <si>
    <t>←年、入力不要！</t>
    <rPh sb="1" eb="2">
      <t>ネン</t>
    </rPh>
    <rPh sb="3" eb="5">
      <t>ニュウリョク</t>
    </rPh>
    <rPh sb="5" eb="7">
      <t>フヨウ</t>
    </rPh>
    <phoneticPr fontId="1"/>
  </si>
  <si>
    <t>←入力不要！（様式８号から転記される）</t>
    <rPh sb="1" eb="3">
      <t>ニュウリョク</t>
    </rPh>
    <rPh sb="3" eb="5">
      <t>フヨウ</t>
    </rPh>
    <rPh sb="7" eb="9">
      <t>ヨウシキ</t>
    </rPh>
    <rPh sb="10" eb="11">
      <t>ゴウ</t>
    </rPh>
    <rPh sb="13" eb="15">
      <t>テンキ</t>
    </rPh>
    <phoneticPr fontId="1"/>
  </si>
  <si>
    <t>←入力不要！（様式８から転記される）</t>
    <rPh sb="1" eb="3">
      <t>ニュウリョク</t>
    </rPh>
    <rPh sb="3" eb="5">
      <t>フヨウ</t>
    </rPh>
    <rPh sb="7" eb="9">
      <t>ヨウシキ</t>
    </rPh>
    <rPh sb="12" eb="14">
      <t>テンキ</t>
    </rPh>
    <phoneticPr fontId="1"/>
  </si>
  <si>
    <t>←入力不要！（様式6-1(活動費)から転記される）</t>
    <rPh sb="1" eb="3">
      <t>ニュウリョク</t>
    </rPh>
    <rPh sb="3" eb="5">
      <t>フヨウ</t>
    </rPh>
    <rPh sb="7" eb="9">
      <t>ヨウシキ</t>
    </rPh>
    <rPh sb="13" eb="15">
      <t>カツドウ</t>
    </rPh>
    <rPh sb="15" eb="16">
      <t>ヒ</t>
    </rPh>
    <rPh sb="19" eb="21">
      <t>テンキ</t>
    </rPh>
    <phoneticPr fontId="1"/>
  </si>
  <si>
    <t>年度単位老人クラブ社会貢献活動費補助金</t>
    <rPh sb="9" eb="11">
      <t>シャカイ</t>
    </rPh>
    <rPh sb="11" eb="13">
      <t>コウケン</t>
    </rPh>
    <phoneticPr fontId="1"/>
  </si>
  <si>
    <t>（友愛訪問）</t>
    <rPh sb="1" eb="3">
      <t>ユウアイ</t>
    </rPh>
    <rPh sb="3" eb="5">
      <t>ホウモン</t>
    </rPh>
    <phoneticPr fontId="1"/>
  </si>
  <si>
    <t>様式６－３（新規活動補助）</t>
    <rPh sb="0" eb="2">
      <t>ヨウシキ</t>
    </rPh>
    <rPh sb="6" eb="8">
      <t>シンキ</t>
    </rPh>
    <rPh sb="10" eb="12">
      <t>ホジョ</t>
    </rPh>
    <phoneticPr fontId="1"/>
  </si>
  <si>
    <t>様式７（活動費）</t>
    <rPh sb="0" eb="2">
      <t>ヨウシキ</t>
    </rPh>
    <rPh sb="4" eb="6">
      <t>カツドウ</t>
    </rPh>
    <rPh sb="6" eb="7">
      <t>ヒ</t>
    </rPh>
    <phoneticPr fontId="1"/>
  </si>
  <si>
    <t>←年度の入力不要！（様式８から転記される）</t>
    <rPh sb="1" eb="3">
      <t>ネンド</t>
    </rPh>
    <rPh sb="4" eb="6">
      <t>ニュウリョク</t>
    </rPh>
    <rPh sb="6" eb="8">
      <t>フヨウ</t>
    </rPh>
    <rPh sb="10" eb="12">
      <t>ヨウシキ</t>
    </rPh>
    <rPh sb="15" eb="17">
      <t>テンキ</t>
    </rPh>
    <phoneticPr fontId="1"/>
  </si>
  <si>
    <t>訪問等実施回数</t>
    <rPh sb="0" eb="2">
      <t>ホウモン</t>
    </rPh>
    <rPh sb="2" eb="3">
      <t>トウ</t>
    </rPh>
    <rPh sb="3" eb="5">
      <t>ジッシ</t>
    </rPh>
    <rPh sb="5" eb="7">
      <t>カイスウ</t>
    </rPh>
    <phoneticPr fontId="1"/>
  </si>
  <si>
    <t>の部分を入力してください。</t>
    <rPh sb="1" eb="3">
      <t>ブブン</t>
    </rPh>
    <rPh sb="4" eb="6">
      <t>ニュウリョク</t>
    </rPh>
    <phoneticPr fontId="1"/>
  </si>
  <si>
    <t>→団体名、担当者名、電話番号　を入力。</t>
    <rPh sb="1" eb="3">
      <t>ダンタイ</t>
    </rPh>
    <rPh sb="3" eb="4">
      <t>メイ</t>
    </rPh>
    <rPh sb="5" eb="8">
      <t>タントウシャ</t>
    </rPh>
    <rPh sb="8" eb="9">
      <t>メイ</t>
    </rPh>
    <rPh sb="10" eb="12">
      <t>デンワ</t>
    </rPh>
    <rPh sb="12" eb="13">
      <t>バン</t>
    </rPh>
    <rPh sb="13" eb="14">
      <t>ゴウ</t>
    </rPh>
    <rPh sb="16" eb="18">
      <t>ニュウリョク</t>
    </rPh>
    <phoneticPr fontId="1"/>
  </si>
  <si>
    <t>地区→鷹巣・合川・森吉・阿仁　のいずれか入力する。</t>
    <rPh sb="0" eb="2">
      <t>チク</t>
    </rPh>
    <rPh sb="3" eb="4">
      <t>タカ</t>
    </rPh>
    <rPh sb="4" eb="5">
      <t>ス</t>
    </rPh>
    <rPh sb="6" eb="8">
      <t>アイカワ</t>
    </rPh>
    <rPh sb="9" eb="11">
      <t>モリヨシ</t>
    </rPh>
    <rPh sb="12" eb="14">
      <t>アニ</t>
    </rPh>
    <rPh sb="20" eb="22">
      <t>ニュウリョク</t>
    </rPh>
    <phoneticPr fontId="1"/>
  </si>
  <si>
    <t>←支出内容を記入してください（実施するとき）。</t>
    <rPh sb="1" eb="3">
      <t>シシュツ</t>
    </rPh>
    <rPh sb="3" eb="5">
      <t>ナイヨウ</t>
    </rPh>
    <rPh sb="6" eb="8">
      <t>キニュウ</t>
    </rPh>
    <rPh sb="15" eb="17">
      <t>ジッシ</t>
    </rPh>
    <phoneticPr fontId="1"/>
  </si>
  <si>
    <t>←支出内容を記入してください（実施したとき）。</t>
    <rPh sb="1" eb="3">
      <t>シシュツ</t>
    </rPh>
    <rPh sb="3" eb="5">
      <t>ナイヨウ</t>
    </rPh>
    <rPh sb="6" eb="8">
      <t>キニュウ</t>
    </rPh>
    <rPh sb="15" eb="17">
      <t>ジッシ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</si>
  <si>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</si>
  <si>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→決算額欄、すべて入力。</t>
    <rPh sb="1" eb="3">
      <t>ケッサン</t>
    </rPh>
    <rPh sb="3" eb="4">
      <t>ガク</t>
    </rPh>
    <rPh sb="4" eb="5">
      <t>ラン</t>
    </rPh>
    <rPh sb="9" eb="11">
      <t>ニュウリョク</t>
    </rPh>
    <phoneticPr fontId="1"/>
  </si>
  <si>
    <r>
      <t>はじめに、</t>
    </r>
    <r>
      <rPr>
        <b/>
        <sz val="11"/>
        <color theme="1"/>
        <rFont val="游ゴシック"/>
        <family val="3"/>
        <charset val="128"/>
        <scheme val="minor"/>
      </rPr>
      <t>様式８ の収支決算書を作成</t>
    </r>
    <r>
      <rPr>
        <sz val="11"/>
        <color theme="1"/>
        <rFont val="游ゴシック"/>
        <family val="2"/>
        <charset val="128"/>
        <scheme val="minor"/>
      </rPr>
      <t>してください。</t>
    </r>
    <rPh sb="5" eb="7">
      <t>ヨウシキ</t>
    </rPh>
    <rPh sb="10" eb="12">
      <t>シュウシ</t>
    </rPh>
    <rPh sb="12" eb="14">
      <t>ケッサン</t>
    </rPh>
    <rPh sb="14" eb="15">
      <t>ショ</t>
    </rPh>
    <rPh sb="16" eb="18">
      <t>サクセイ</t>
    </rPh>
    <phoneticPr fontId="1"/>
  </si>
  <si>
    <t>【様式６－１】の活動費の実績報告書に、</t>
    <rPh sb="1" eb="3">
      <t>ヨウシキ</t>
    </rPh>
    <rPh sb="8" eb="10">
      <t>カツドウ</t>
    </rPh>
    <rPh sb="10" eb="11">
      <t>ヒ</t>
    </rPh>
    <rPh sb="12" eb="14">
      <t>ジッセキ</t>
    </rPh>
    <rPh sb="14" eb="17">
      <t>ホウコクショ</t>
    </rPh>
    <phoneticPr fontId="1"/>
  </si>
  <si>
    <t>【様式７】の活動事業実績報告書に、</t>
    <rPh sb="1" eb="3">
      <t>ヨウシキ</t>
    </rPh>
    <rPh sb="6" eb="8">
      <t>カツドウ</t>
    </rPh>
    <rPh sb="8" eb="10">
      <t>ジギョウ</t>
    </rPh>
    <rPh sb="10" eb="12">
      <t>ジッセキ</t>
    </rPh>
    <rPh sb="12" eb="15">
      <t>ホウコクショ</t>
    </rPh>
    <phoneticPr fontId="1"/>
  </si>
  <si>
    <t>実施した事業内容と、参加実人数を入力してください。</t>
    <rPh sb="0" eb="2">
      <t>ジッシ</t>
    </rPh>
    <rPh sb="4" eb="6">
      <t>ジギョウ</t>
    </rPh>
    <rPh sb="6" eb="8">
      <t>ナイヨウ</t>
    </rPh>
    <rPh sb="10" eb="12">
      <t>サンカ</t>
    </rPh>
    <rPh sb="12" eb="13">
      <t>ジツ</t>
    </rPh>
    <rPh sb="13" eb="15">
      <t>ニンズウ</t>
    </rPh>
    <rPh sb="16" eb="18">
      <t>ニュウリョク</t>
    </rPh>
    <phoneticPr fontId="1"/>
  </si>
  <si>
    <t>④</t>
    <phoneticPr fontId="1"/>
  </si>
  <si>
    <t>新規活動補助金も申請した場合には、</t>
    <rPh sb="0" eb="2">
      <t>シンキ</t>
    </rPh>
    <rPh sb="2" eb="4">
      <t>カツドウ</t>
    </rPh>
    <rPh sb="4" eb="7">
      <t>ホジョキン</t>
    </rPh>
    <rPh sb="8" eb="10">
      <t>シンセイ</t>
    </rPh>
    <rPh sb="12" eb="14">
      <t>バアイ</t>
    </rPh>
    <phoneticPr fontId="1"/>
  </si>
  <si>
    <t>【様式６－２】【様式６－３】【様式９】も必要です。</t>
    <rPh sb="1" eb="3">
      <t>ヨウシキ</t>
    </rPh>
    <rPh sb="8" eb="10">
      <t>ヨウシキ</t>
    </rPh>
    <rPh sb="15" eb="17">
      <t>ヨウシキ</t>
    </rPh>
    <rPh sb="20" eb="22">
      <t>ヒツヨウ</t>
    </rPh>
    <phoneticPr fontId="1"/>
  </si>
  <si>
    <t>会長名等、他の様式から転記されますので、</t>
    <rPh sb="0" eb="2">
      <t>カイチョウ</t>
    </rPh>
    <rPh sb="2" eb="3">
      <t>メイ</t>
    </rPh>
    <rPh sb="3" eb="4">
      <t>トウ</t>
    </rPh>
    <rPh sb="5" eb="6">
      <t>タ</t>
    </rPh>
    <rPh sb="7" eb="9">
      <t>ヨウシキ</t>
    </rPh>
    <rPh sb="11" eb="13">
      <t>テンキ</t>
    </rPh>
    <phoneticPr fontId="1"/>
  </si>
  <si>
    <t>←補助申請した単位クラブだけ作成します。</t>
    <rPh sb="1" eb="3">
      <t>ホジョ</t>
    </rPh>
    <rPh sb="3" eb="5">
      <t>シンセイ</t>
    </rPh>
    <rPh sb="7" eb="9">
      <t>タンイ</t>
    </rPh>
    <rPh sb="14" eb="16">
      <t>サクセイ</t>
    </rPh>
    <phoneticPr fontId="1"/>
  </si>
  <si>
    <t>←この色の部分のほか、様式９には実施した内容を具体的に記入してください。</t>
    <rPh sb="3" eb="4">
      <t>イロ</t>
    </rPh>
    <rPh sb="5" eb="7">
      <t>ブブン</t>
    </rPh>
    <rPh sb="11" eb="13">
      <t>ヨウシキ</t>
    </rPh>
    <rPh sb="16" eb="18">
      <t>ジッシ</t>
    </rPh>
    <rPh sb="20" eb="22">
      <t>ナイヨウ</t>
    </rPh>
    <rPh sb="23" eb="26">
      <t>グタイテキ</t>
    </rPh>
    <rPh sb="27" eb="29">
      <t>キニュウ</t>
    </rPh>
    <phoneticPr fontId="1"/>
  </si>
  <si>
    <t>ここまでできましたら、</t>
    <phoneticPr fontId="1"/>
  </si>
  <si>
    <t>⑤</t>
    <phoneticPr fontId="1"/>
  </si>
  <si>
    <t>⑥</t>
    <phoneticPr fontId="1"/>
  </si>
  <si>
    <t>ここまでできましたら、</t>
    <phoneticPr fontId="1"/>
  </si>
  <si>
    <t>交付申請書（様式１－２、様式１－３）は「提出月日」のみの</t>
    <rPh sb="0" eb="2">
      <t>コウフ</t>
    </rPh>
    <rPh sb="2" eb="5">
      <t>シンセイショ</t>
    </rPh>
    <rPh sb="6" eb="8">
      <t>ヨウシキ</t>
    </rPh>
    <rPh sb="12" eb="14">
      <t>ヨウシキ</t>
    </rPh>
    <rPh sb="20" eb="22">
      <t>テイシュツ</t>
    </rPh>
    <rPh sb="22" eb="24">
      <t>ガッピ</t>
    </rPh>
    <phoneticPr fontId="1"/>
  </si>
  <si>
    <t>入力でOKです（その他は転記されます）。</t>
    <rPh sb="0" eb="2">
      <t>ニュウリョク</t>
    </rPh>
    <rPh sb="10" eb="11">
      <t>タ</t>
    </rPh>
    <rPh sb="12" eb="14">
      <t>テンキ</t>
    </rPh>
    <phoneticPr fontId="1"/>
  </si>
  <si>
    <t>入力する部分を</t>
    <rPh sb="0" eb="2">
      <t>ニュウリョク</t>
    </rPh>
    <rPh sb="4" eb="6">
      <t>ブブン</t>
    </rPh>
    <phoneticPr fontId="1"/>
  </si>
  <si>
    <t>で色付けしてますが、</t>
    <rPh sb="1" eb="2">
      <t>イロ</t>
    </rPh>
    <rPh sb="2" eb="3">
      <t>ヅ</t>
    </rPh>
    <phoneticPr fontId="1"/>
  </si>
  <si>
    <r>
      <t>　➀　</t>
    </r>
    <r>
      <rPr>
        <sz val="11"/>
        <color theme="1"/>
        <rFont val="游ゴシック Light"/>
        <family val="3"/>
        <charset val="128"/>
        <scheme val="major"/>
      </rPr>
      <t>◢</t>
    </r>
    <r>
      <rPr>
        <sz val="11"/>
        <color theme="1"/>
        <rFont val="BIZ UDPゴシック"/>
        <family val="3"/>
        <charset val="128"/>
      </rPr>
      <t>をクリックする。</t>
    </r>
    <phoneticPr fontId="1"/>
  </si>
  <si>
    <t>　➁　条件付き書式　→　ルールのクリア　→　シート全体からルールをクリア</t>
    <rPh sb="3" eb="6">
      <t>ジョウケンツ</t>
    </rPh>
    <rPh sb="7" eb="9">
      <t>ショシキ</t>
    </rPh>
    <rPh sb="25" eb="27">
      <t>ゼンタイ</t>
    </rPh>
    <phoneticPr fontId="1"/>
  </si>
  <si>
    <t>　これで色が消えます。</t>
    <rPh sb="4" eb="5">
      <t>イロ</t>
    </rPh>
    <rPh sb="6" eb="7">
      <t>キ</t>
    </rPh>
    <phoneticPr fontId="1"/>
  </si>
  <si>
    <r>
      <t>この色が</t>
    </r>
    <r>
      <rPr>
        <b/>
        <sz val="11"/>
        <color theme="1"/>
        <rFont val="BIZ UDPゴシック"/>
        <family val="3"/>
        <charset val="128"/>
      </rPr>
      <t>邪魔</t>
    </r>
    <r>
      <rPr>
        <sz val="11"/>
        <color theme="1"/>
        <rFont val="BIZ UDPゴシック"/>
        <family val="3"/>
        <charset val="128"/>
      </rPr>
      <t>なようでしたら、以下のとおり操作してください。</t>
    </r>
    <rPh sb="2" eb="3">
      <t>イロ</t>
    </rPh>
    <rPh sb="4" eb="6">
      <t>ジャマ</t>
    </rPh>
    <rPh sb="14" eb="16">
      <t>イカ</t>
    </rPh>
    <rPh sb="20" eb="22">
      <t>ソウサ</t>
    </rPh>
    <phoneticPr fontId="1"/>
  </si>
  <si>
    <t>単位老人クラブが行う社会奉仕活動・健康増進活動・教養向上活動・若手高齢者組織化活動への助成</t>
    <rPh sb="19" eb="21">
      <t>ゾウシン</t>
    </rPh>
    <phoneticPr fontId="1"/>
  </si>
  <si>
    <t>社会貢献活動（従前の【友愛訪問活動費補助金】）</t>
    <rPh sb="0" eb="2">
      <t>シャカイ</t>
    </rPh>
    <rPh sb="2" eb="4">
      <t>コウケン</t>
    </rPh>
    <rPh sb="4" eb="6">
      <t>カツドウ</t>
    </rPh>
    <rPh sb="7" eb="9">
      <t>ジュウゼン</t>
    </rPh>
    <rPh sb="11" eb="13">
      <t>ユウアイ</t>
    </rPh>
    <rPh sb="13" eb="15">
      <t>ホウモン</t>
    </rPh>
    <rPh sb="15" eb="17">
      <t>カツドウ</t>
    </rPh>
    <rPh sb="17" eb="18">
      <t>ヒ</t>
    </rPh>
    <rPh sb="18" eb="21">
      <t>ホジョキン</t>
    </rPh>
    <phoneticPr fontId="1"/>
  </si>
  <si>
    <t>様式８（活動費、社会貢献活動(友愛訪問)、新規活動補助）</t>
    <rPh sb="0" eb="2">
      <t>ヨウシキ</t>
    </rPh>
    <rPh sb="4" eb="6">
      <t>カツドウ</t>
    </rPh>
    <rPh sb="6" eb="7">
      <t>ヒ</t>
    </rPh>
    <rPh sb="8" eb="10">
      <t>シャカイ</t>
    </rPh>
    <rPh sb="10" eb="12">
      <t>コウケン</t>
    </rPh>
    <rPh sb="12" eb="14">
      <t>カツドウ</t>
    </rPh>
    <rPh sb="15" eb="17">
      <t>ユウアイ</t>
    </rPh>
    <rPh sb="17" eb="19">
      <t>ホウモン</t>
    </rPh>
    <rPh sb="21" eb="23">
      <t>シンキ</t>
    </rPh>
    <rPh sb="23" eb="25">
      <t>カツドウ</t>
    </rPh>
    <rPh sb="25" eb="27">
      <t>ホジョ</t>
    </rPh>
    <phoneticPr fontId="1"/>
  </si>
  <si>
    <t>様式６－２（社会貢献活動（友愛訪問））</t>
    <rPh sb="0" eb="2">
      <t>ヨウシキ</t>
    </rPh>
    <phoneticPr fontId="1"/>
  </si>
  <si>
    <r>
      <t>年度　社会貢献活動</t>
    </r>
    <r>
      <rPr>
        <sz val="14"/>
        <color theme="1"/>
        <rFont val="ＭＳ 明朝"/>
        <family val="1"/>
        <charset val="128"/>
      </rPr>
      <t>(友愛訪問)</t>
    </r>
    <r>
      <rPr>
        <sz val="16"/>
        <color theme="1"/>
        <rFont val="ＭＳ 明朝"/>
        <family val="1"/>
        <charset val="128"/>
      </rPr>
      <t>事業実績報告書</t>
    </r>
    <rPh sb="0" eb="1">
      <t>ネン</t>
    </rPh>
    <rPh sb="1" eb="2">
      <t>ド</t>
    </rPh>
    <rPh sb="3" eb="5">
      <t>シャカイ</t>
    </rPh>
    <rPh sb="5" eb="7">
      <t>コウケン</t>
    </rPh>
    <rPh sb="7" eb="9">
      <t>カツドウ</t>
    </rPh>
    <rPh sb="10" eb="12">
      <t>ユウアイ</t>
    </rPh>
    <rPh sb="12" eb="14">
      <t>ホウモン</t>
    </rPh>
    <rPh sb="15" eb="17">
      <t>ジギョウ</t>
    </rPh>
    <rPh sb="17" eb="19">
      <t>ジッセキ</t>
    </rPh>
    <rPh sb="19" eb="22">
      <t>ホウコクショ</t>
    </rPh>
    <phoneticPr fontId="1"/>
  </si>
  <si>
    <t>様式３（活動費、社会貢献活動(友愛訪問)、新規活動補助）</t>
    <rPh sb="0" eb="2">
      <t>ヨウシキ</t>
    </rPh>
    <phoneticPr fontId="1"/>
  </si>
  <si>
    <r>
      <t xml:space="preserve">友愛訪問活動
</t>
    </r>
    <r>
      <rPr>
        <b/>
        <sz val="9"/>
        <color theme="1"/>
        <rFont val="BIZ UDPゴシック"/>
        <family val="3"/>
        <charset val="128"/>
      </rPr>
      <t>支出内容を記入</t>
    </r>
    <r>
      <rPr>
        <sz val="9"/>
        <color theme="1"/>
        <rFont val="ＭＳ 明朝"/>
        <family val="1"/>
        <charset val="128"/>
      </rPr>
      <t>→</t>
    </r>
    <rPh sb="0" eb="2">
      <t>ユウアイ</t>
    </rPh>
    <rPh sb="2" eb="4">
      <t>ホウモン</t>
    </rPh>
    <rPh sb="4" eb="6">
      <t>カツドウ</t>
    </rPh>
    <phoneticPr fontId="1"/>
  </si>
  <si>
    <t>　</t>
    <phoneticPr fontId="1"/>
  </si>
  <si>
    <t>単位老人クラブが行う社会奉仕活動・健康増進活動・教養向上活動・若手高齢者組織化活動への助成</t>
    <rPh sb="0" eb="2">
      <t>タンイ</t>
    </rPh>
    <rPh sb="2" eb="4">
      <t>ロウジン</t>
    </rPh>
    <rPh sb="8" eb="9">
      <t>オコナ</t>
    </rPh>
    <rPh sb="10" eb="12">
      <t>シャカイ</t>
    </rPh>
    <rPh sb="12" eb="14">
      <t>ホウシ</t>
    </rPh>
    <rPh sb="14" eb="16">
      <t>カツドウ</t>
    </rPh>
    <rPh sb="17" eb="19">
      <t>ケンコウ</t>
    </rPh>
    <rPh sb="19" eb="21">
      <t>ゾウシン</t>
    </rPh>
    <rPh sb="21" eb="23">
      <t>カツドウ</t>
    </rPh>
    <rPh sb="24" eb="26">
      <t>キョウヨウ</t>
    </rPh>
    <rPh sb="26" eb="28">
      <t>コウジョウ</t>
    </rPh>
    <rPh sb="28" eb="30">
      <t>カツドウ</t>
    </rPh>
    <rPh sb="31" eb="33">
      <t>ワカテ</t>
    </rPh>
    <rPh sb="33" eb="36">
      <t>コウレイシャ</t>
    </rPh>
    <rPh sb="36" eb="39">
      <t>ソシキカ</t>
    </rPh>
    <rPh sb="39" eb="41">
      <t>カツドウ</t>
    </rPh>
    <rPh sb="43" eb="45">
      <t>ジョセイ</t>
    </rPh>
    <phoneticPr fontId="1"/>
  </si>
  <si>
    <t>様式１－２（社会貢献活動（友愛訪問））</t>
    <rPh sb="0" eb="2">
      <t>ヨウシキ</t>
    </rPh>
    <rPh sb="6" eb="8">
      <t>シャカイ</t>
    </rPh>
    <rPh sb="8" eb="10">
      <t>コウケン</t>
    </rPh>
    <rPh sb="10" eb="12">
      <t>カツドウ</t>
    </rPh>
    <rPh sb="13" eb="15">
      <t>ユウアイ</t>
    </rPh>
    <rPh sb="15" eb="17">
      <t>ホウモン</t>
    </rPh>
    <phoneticPr fontId="1"/>
  </si>
  <si>
    <t>（友愛訪問）</t>
  </si>
  <si>
    <t>年度　社会貢献活動(友愛訪問)実施計画書</t>
    <rPh sb="0" eb="1">
      <t>ネン</t>
    </rPh>
    <rPh sb="1" eb="2">
      <t>ド</t>
    </rPh>
    <rPh sb="3" eb="5">
      <t>シャカイ</t>
    </rPh>
    <rPh sb="5" eb="7">
      <t>コウケン</t>
    </rPh>
    <rPh sb="7" eb="9">
      <t>カツドウ</t>
    </rPh>
    <rPh sb="10" eb="12">
      <t>ユウアイ</t>
    </rPh>
    <rPh sb="12" eb="14">
      <t>ホウモン</t>
    </rPh>
    <rPh sb="15" eb="17">
      <t>ジッシ</t>
    </rPh>
    <rPh sb="17" eb="20">
      <t>ケイカクショ</t>
    </rPh>
    <phoneticPr fontId="1"/>
  </si>
  <si>
    <t>様式４－１（社会貢献活動(友愛訪問)）</t>
    <phoneticPr fontId="1"/>
  </si>
  <si>
    <t>様式４－２（新規活動補助）</t>
    <rPh sb="6" eb="8">
      <t>シンキ</t>
    </rPh>
    <rPh sb="8" eb="10">
      <t>カツドウ</t>
    </rPh>
    <rPh sb="10" eb="12">
      <t>ホジョ</t>
    </rPh>
    <phoneticPr fontId="1"/>
  </si>
  <si>
    <t>年度　新規活動補助　実施計画書</t>
    <rPh sb="0" eb="1">
      <t>ネン</t>
    </rPh>
    <rPh sb="1" eb="2">
      <t>ド</t>
    </rPh>
    <rPh sb="3" eb="5">
      <t>シンキ</t>
    </rPh>
    <rPh sb="5" eb="7">
      <t>カツドウ</t>
    </rPh>
    <rPh sb="7" eb="9">
      <t>ホジョ</t>
    </rPh>
    <rPh sb="10" eb="12">
      <t>ジッシ</t>
    </rPh>
    <rPh sb="12" eb="15">
      <t>ケイカクショ</t>
    </rPh>
    <phoneticPr fontId="1"/>
  </si>
  <si>
    <t>実施する内容</t>
    <rPh sb="0" eb="2">
      <t>ジッシ</t>
    </rPh>
    <rPh sb="4" eb="6">
      <t>ナイヨウ</t>
    </rPh>
    <phoneticPr fontId="1"/>
  </si>
  <si>
    <t>実施月</t>
    <rPh sb="0" eb="2">
      <t>ジッシ</t>
    </rPh>
    <rPh sb="2" eb="3">
      <t>ツキ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</si>
  <si>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</si>
  <si>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</si>
  <si>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</si>
  <si>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</si>
  <si>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</si>
  <si>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</si>
  <si>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</si>
  <si>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</si>
  <si>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</si>
  <si>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</si>
  <si>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</si>
  <si>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</si>
  <si>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※実施する月に☑をしてください</t>
    <rPh sb="1" eb="3">
      <t>ジッシ</t>
    </rPh>
    <rPh sb="5" eb="6">
      <t>ツキ</t>
    </rPh>
    <phoneticPr fontId="1"/>
  </si>
  <si>
    <t>実施予定回数</t>
    <rPh sb="0" eb="2">
      <t>ジッシ</t>
    </rPh>
    <rPh sb="2" eb="4">
      <t>ヨテイ</t>
    </rPh>
    <rPh sb="4" eb="6">
      <t>カイスウ</t>
    </rPh>
    <phoneticPr fontId="1"/>
  </si>
  <si>
    <t>　回</t>
    <rPh sb="1" eb="2">
      <t>カイ</t>
    </rPh>
    <phoneticPr fontId="1"/>
  </si>
  <si>
    <t>事業の経費（内訳）</t>
    <rPh sb="0" eb="2">
      <t>ジギョウ</t>
    </rPh>
    <rPh sb="3" eb="5">
      <t>ケイヒ</t>
    </rPh>
    <rPh sb="6" eb="8">
      <t>ウチワケ</t>
    </rPh>
    <phoneticPr fontId="1"/>
  </si>
  <si>
    <t>報償費（講師謝礼等）</t>
    <rPh sb="0" eb="3">
      <t>ホウショウヒ</t>
    </rPh>
    <rPh sb="4" eb="6">
      <t>コウシ</t>
    </rPh>
    <rPh sb="6" eb="8">
      <t>シャレイ</t>
    </rPh>
    <rPh sb="8" eb="9">
      <t>トウ</t>
    </rPh>
    <phoneticPr fontId="1"/>
  </si>
  <si>
    <t>旅費（講師旅費等）</t>
    <rPh sb="0" eb="2">
      <t>リョヒ</t>
    </rPh>
    <rPh sb="3" eb="5">
      <t>コウシ</t>
    </rPh>
    <rPh sb="5" eb="7">
      <t>リョヒ</t>
    </rPh>
    <rPh sb="7" eb="8">
      <t>トウ</t>
    </rPh>
    <phoneticPr fontId="1"/>
  </si>
  <si>
    <t>金額</t>
    <rPh sb="0" eb="2">
      <t>キンガク</t>
    </rPh>
    <phoneticPr fontId="1"/>
  </si>
  <si>
    <t>※新規活動補助に係る経費を記入してください</t>
    <rPh sb="1" eb="3">
      <t>シンキ</t>
    </rPh>
    <rPh sb="3" eb="5">
      <t>カツドウ</t>
    </rPh>
    <rPh sb="5" eb="7">
      <t>ホジョ</t>
    </rPh>
    <rPh sb="8" eb="9">
      <t>カカ</t>
    </rPh>
    <rPh sb="10" eb="12">
      <t>ケイヒ</t>
    </rPh>
    <rPh sb="13" eb="15">
      <t>キニュウ</t>
    </rPh>
    <phoneticPr fontId="1"/>
  </si>
  <si>
    <t>支出(予定)内容</t>
    <rPh sb="0" eb="2">
      <t>シシュツ</t>
    </rPh>
    <rPh sb="3" eb="5">
      <t>ヨテイ</t>
    </rPh>
    <rPh sb="6" eb="8">
      <t>ナイヨウ</t>
    </rPh>
    <phoneticPr fontId="1"/>
  </si>
  <si>
    <t>備考</t>
    <rPh sb="0" eb="2">
      <t>ビコウ</t>
    </rPh>
    <phoneticPr fontId="1"/>
  </si>
  <si>
    <t>使用料（会場使用料等）</t>
    <rPh sb="0" eb="2">
      <t>シヨウ</t>
    </rPh>
    <rPh sb="2" eb="3">
      <t>リョウ</t>
    </rPh>
    <rPh sb="4" eb="6">
      <t>カイジョウ</t>
    </rPh>
    <rPh sb="6" eb="9">
      <t>シヨウリョウ</t>
    </rPh>
    <rPh sb="9" eb="10">
      <t>トウ</t>
    </rPh>
    <phoneticPr fontId="1"/>
  </si>
  <si>
    <t>備品購入費（用具等）</t>
    <rPh sb="0" eb="2">
      <t>ビヒン</t>
    </rPh>
    <rPh sb="2" eb="4">
      <t>コウニュウ</t>
    </rPh>
    <rPh sb="4" eb="5">
      <t>ヒ</t>
    </rPh>
    <rPh sb="6" eb="8">
      <t>ヨウグ</t>
    </rPh>
    <rPh sb="8" eb="9">
      <t>トウ</t>
    </rPh>
    <phoneticPr fontId="1"/>
  </si>
  <si>
    <t>合　計</t>
    <rPh sb="0" eb="1">
      <t>ア</t>
    </rPh>
    <rPh sb="2" eb="3">
      <t>ケイ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</si>
  <si>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</si>
  <si>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</si>
  <si>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様式９－１（社会貢献活動(友愛訪問)）</t>
    <phoneticPr fontId="1"/>
  </si>
  <si>
    <t>様式９－２（新規活動補助）</t>
    <rPh sb="6" eb="8">
      <t>シンキ</t>
    </rPh>
    <rPh sb="8" eb="10">
      <t>カツドウ</t>
    </rPh>
    <rPh sb="10" eb="12">
      <t>ホジョ</t>
    </rPh>
    <phoneticPr fontId="1"/>
  </si>
  <si>
    <t>年度　新規活動補助　実績報告書</t>
    <rPh sb="0" eb="1">
      <t>ネン</t>
    </rPh>
    <rPh sb="1" eb="2">
      <t>ド</t>
    </rPh>
    <rPh sb="3" eb="5">
      <t>シンキ</t>
    </rPh>
    <rPh sb="5" eb="7">
      <t>カツドウ</t>
    </rPh>
    <rPh sb="7" eb="9">
      <t>ホジョ</t>
    </rPh>
    <rPh sb="10" eb="12">
      <t>ジッセキ</t>
    </rPh>
    <rPh sb="12" eb="15">
      <t>ホウコクショ</t>
    </rPh>
    <phoneticPr fontId="1"/>
  </si>
  <si>
    <t>※実施した月に☑をしてください</t>
    <rPh sb="1" eb="3">
      <t>ジッシ</t>
    </rPh>
    <rPh sb="5" eb="6">
      <t>ツキ</t>
    </rPh>
    <phoneticPr fontId="1"/>
  </si>
  <si>
    <t>実施回数</t>
    <rPh sb="0" eb="2">
      <t>ジッシ</t>
    </rPh>
    <rPh sb="2" eb="4">
      <t>カイスウ</t>
    </rPh>
    <phoneticPr fontId="1"/>
  </si>
  <si>
    <t>実施した内容</t>
    <rPh sb="0" eb="2">
      <t>ジッシ</t>
    </rPh>
    <rPh sb="4" eb="6">
      <t>ナイヨウ</t>
    </rPh>
    <phoneticPr fontId="1"/>
  </si>
  <si>
    <t>支出内容</t>
    <rPh sb="0" eb="2">
      <t>シシュツ</t>
    </rPh>
    <rPh sb="2" eb="4">
      <t>ナイヨウ</t>
    </rPh>
    <phoneticPr fontId="1"/>
  </si>
  <si>
    <t>様式５－１</t>
    <phoneticPr fontId="1"/>
  </si>
  <si>
    <t>様式５－２</t>
    <phoneticPr fontId="1"/>
  </si>
  <si>
    <r>
      <t>※</t>
    </r>
    <r>
      <rPr>
        <u/>
        <sz val="12"/>
        <color theme="1"/>
        <rFont val="ＭＳ 明朝"/>
        <family val="1"/>
        <charset val="128"/>
      </rPr>
      <t>口座名義などを変更した場合は、余白部分に</t>
    </r>
    <r>
      <rPr>
        <b/>
        <u/>
        <sz val="12"/>
        <color theme="1"/>
        <rFont val="ＭＳ ゴシック"/>
        <family val="3"/>
        <charset val="128"/>
      </rPr>
      <t>朱書き</t>
    </r>
    <r>
      <rPr>
        <u/>
        <sz val="12"/>
        <color theme="1"/>
        <rFont val="ＭＳ 明朝"/>
        <family val="1"/>
        <charset val="128"/>
      </rPr>
      <t>してください。</t>
    </r>
    <rPh sb="1" eb="3">
      <t>コウザ</t>
    </rPh>
    <rPh sb="3" eb="5">
      <t>メイギ</t>
    </rPh>
    <rPh sb="8" eb="10">
      <t>ヘンコウ</t>
    </rPh>
    <rPh sb="12" eb="14">
      <t>バアイ</t>
    </rPh>
    <rPh sb="16" eb="18">
      <t>ヨハク</t>
    </rPh>
    <rPh sb="18" eb="20">
      <t>ブブン</t>
    </rPh>
    <rPh sb="21" eb="23">
      <t>シュガ</t>
    </rPh>
    <phoneticPr fontId="1"/>
  </si>
  <si>
    <r>
      <t>(※下記 あ い の記入に替えて</t>
    </r>
    <r>
      <rPr>
        <b/>
        <sz val="10.5"/>
        <color theme="1"/>
        <rFont val="ＭＳ ゴシック"/>
        <family val="3"/>
        <charset val="128"/>
      </rPr>
      <t>、名簿提出でも可。う は必ず記入のこと)</t>
    </r>
    <phoneticPr fontId="1"/>
  </si>
  <si>
    <t>訪問等予定回数</t>
    <rPh sb="0" eb="2">
      <t>ホウモン</t>
    </rPh>
    <rPh sb="2" eb="3">
      <t>トウ</t>
    </rPh>
    <rPh sb="3" eb="5">
      <t>ヨテイ</t>
    </rPh>
    <rPh sb="5" eb="7">
      <t>カイスウ</t>
    </rPh>
    <phoneticPr fontId="1"/>
  </si>
  <si>
    <t>Ｒ5入会(+)</t>
    <rPh sb="2" eb="3">
      <t>ニュウ</t>
    </rPh>
    <phoneticPr fontId="1"/>
  </si>
  <si>
    <t>友愛訪問活動</t>
    <phoneticPr fontId="1"/>
  </si>
  <si>
    <t>事業実施計画書、収支予算書、関係調書</t>
    <rPh sb="2" eb="4">
      <t>ジッシ</t>
    </rPh>
    <rPh sb="4" eb="7">
      <t>ケイカクショ</t>
    </rPh>
    <rPh sb="10" eb="11">
      <t>ヨ</t>
    </rPh>
    <rPh sb="14" eb="16">
      <t>カンケイ</t>
    </rPh>
    <rPh sb="16" eb="18">
      <t>チョウショ</t>
    </rPh>
    <phoneticPr fontId="1"/>
  </si>
  <si>
    <t>事業実施計画書、収支予算書</t>
    <rPh sb="2" eb="4">
      <t>ジッシ</t>
    </rPh>
    <rPh sb="4" eb="7">
      <t>ケイカクショ</t>
    </rPh>
    <rPh sb="10" eb="11">
      <t>ヨ</t>
    </rPh>
    <phoneticPr fontId="1"/>
  </si>
  <si>
    <r>
      <t>➀</t>
    </r>
    <r>
      <rPr>
        <sz val="11"/>
        <color theme="1"/>
        <rFont val="BIZ UDPゴシック"/>
        <family val="3"/>
        <charset val="128"/>
      </rPr>
      <t>のうち、友愛訪問活動が３回以上含まれている</t>
    </r>
  </si>
  <si>
    <t>➀</t>
    <phoneticPr fontId="1"/>
  </si>
  <si>
    <r>
      <t>🔵</t>
    </r>
    <r>
      <rPr>
        <sz val="12"/>
        <color rgb="FF000000"/>
        <rFont val="BIZ UDPゴシック"/>
        <family val="3"/>
        <charset val="128"/>
      </rPr>
      <t>高齢福祉課</t>
    </r>
    <r>
      <rPr>
        <sz val="12"/>
        <color theme="1"/>
        <rFont val="BIZ UDPゴシック"/>
        <family val="3"/>
        <charset val="128"/>
      </rPr>
      <t>チェック欄</t>
    </r>
    <phoneticPr fontId="1"/>
  </si>
  <si>
    <t>「ア社会奉仕活動」または「イ健康増進活動」のいずれか又は両方をおおむね２か月に１回程度、６回以上行っている・・・（様式７で確認）</t>
    <phoneticPr fontId="1"/>
  </si>
  <si>
    <t>➁</t>
    <phoneticPr fontId="1"/>
  </si>
  <si>
    <t>「ア社会奉仕活動」または「イ健康増進活動」のいずれか又は両方をおおむね２か月に１回程度、６回以上行っている・・・（様式２で確認）</t>
    <phoneticPr fontId="1"/>
  </si>
  <si>
    <t>友愛訪問活動</t>
  </si>
  <si>
    <t>友愛訪問活動</t>
    <phoneticPr fontId="1"/>
  </si>
  <si>
    <t>友愛訪問活動</t>
    <phoneticPr fontId="1"/>
  </si>
  <si>
    <t>友愛訪問活動</t>
    <phoneticPr fontId="1"/>
  </si>
  <si>
    <r>
      <rPr>
        <sz val="11.5"/>
        <color theme="1"/>
        <rFont val="ＭＳ 明朝"/>
        <family val="1"/>
        <charset val="128"/>
      </rPr>
      <t>年度中に</t>
    </r>
    <r>
      <rPr>
        <b/>
        <sz val="16"/>
        <color theme="1"/>
        <rFont val="ＭＳ 明朝"/>
        <family val="1"/>
        <charset val="128"/>
      </rPr>
      <t>退会</t>
    </r>
    <r>
      <rPr>
        <sz val="11.5"/>
        <color theme="1"/>
        <rFont val="ＭＳ 明朝"/>
        <family val="1"/>
        <charset val="128"/>
      </rPr>
      <t>された方</t>
    </r>
    <phoneticPr fontId="1"/>
  </si>
  <si>
    <t>Ｒ5退会(－)</t>
    <phoneticPr fontId="1"/>
  </si>
  <si>
    <t>米内沢字柳原29-1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</si>
</sst>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[DBNum3]ggge&quot;年&quot;m&quot;月&quot;d&quot;日&quot;;@"/>
    <numFmt numFmtId="177" formatCode="[DBNum3]#,###"/>
    <numFmt numFmtId="178" formatCode="[DBNum3]#,##0"/>
    <numFmt numFmtId="179" formatCode="0_);[Red]\(0\)"/>
  </numFmts>
  <fonts count="5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theme="1"/>
      <name val="游ゴシック"/>
      <family val="2"/>
      <charset val="128"/>
      <scheme val="minor"/>
    </font>
    <font>
      <sz val="10.5"/>
      <color theme="1" tint="0.499984740745262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9"/>
      <color theme="1"/>
      <name val="BIZ UDPゴシック"/>
      <family val="3"/>
      <charset val="128"/>
    </font>
    <font>
      <sz val="10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b/>
      <sz val="7"/>
      <color theme="1"/>
      <name val="BIZ UDPゴシック"/>
      <family val="3"/>
      <charset val="128"/>
    </font>
    <font>
      <b/>
      <u/>
      <sz val="7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4"/>
      <color theme="1"/>
      <name val="ＭＳ 明朝"/>
      <family val="1"/>
      <charset val="128"/>
    </font>
    <font>
      <sz val="12"/>
      <color indexed="81"/>
      <name val="MS P ゴシック"/>
      <family val="3"/>
      <charset val="128"/>
    </font>
    <font>
      <b/>
      <sz val="10.5"/>
      <color rgb="FFFF0000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b/>
      <u/>
      <sz val="12"/>
      <color theme="1"/>
      <name val="BIZ UDPゴシック"/>
      <family val="3"/>
      <charset val="128"/>
    </font>
    <font>
      <u/>
      <sz val="16"/>
      <color theme="1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u/>
      <sz val="12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  <font>
      <sz val="11"/>
      <color theme="1"/>
      <name val="游ゴシック Light"/>
      <family val="3"/>
      <charset val="128"/>
      <scheme val="major"/>
    </font>
    <font>
      <b/>
      <sz val="14"/>
      <color theme="1"/>
      <name val="游ゴシック"/>
      <family val="3"/>
      <charset val="128"/>
      <scheme val="minor"/>
    </font>
    <font>
      <b/>
      <sz val="8"/>
      <color rgb="FFFF0000"/>
      <name val="BIZ UDP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b/>
      <sz val="14"/>
      <color theme="1"/>
      <name val="BIZ UDP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Segoe UI Emoji"/>
      <family val="2"/>
    </font>
    <font>
      <sz val="12"/>
      <color rgb="FF000000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</cellStyleXfs>
  <cellXfs count="64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7" fillId="0" borderId="0" xfId="0" applyNumberFormat="1" applyFont="1" applyAlignment="1">
      <alignment horizontal="distributed" vertical="center"/>
    </xf>
    <xf numFmtId="6" fontId="7" fillId="0" borderId="1" xfId="0" applyNumberFormat="1" applyFont="1" applyBorder="1" applyAlignment="1">
      <alignment horizontal="left" vertical="center"/>
    </xf>
    <xf numFmtId="177" fontId="7" fillId="0" borderId="1" xfId="1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distributed" vertical="center" shrinkToFi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16" fillId="0" borderId="2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13" fillId="0" borderId="32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36" xfId="0" applyFont="1" applyBorder="1">
      <alignment vertical="center"/>
    </xf>
    <xf numFmtId="0" fontId="13" fillId="0" borderId="37" xfId="0" applyFont="1" applyBorder="1">
      <alignment vertical="center"/>
    </xf>
    <xf numFmtId="0" fontId="13" fillId="0" borderId="0" xfId="0" applyFont="1" applyAlignment="1">
      <alignment horizontal="left" vertical="center" shrinkToFit="1"/>
    </xf>
    <xf numFmtId="178" fontId="5" fillId="0" borderId="0" xfId="0" applyNumberFormat="1" applyFont="1" applyAlignment="1">
      <alignment horizontal="right" vertical="center"/>
    </xf>
    <xf numFmtId="0" fontId="20" fillId="0" borderId="0" xfId="0" applyFont="1" applyBorder="1">
      <alignment vertical="center"/>
    </xf>
    <xf numFmtId="0" fontId="20" fillId="0" borderId="7" xfId="0" applyFont="1" applyBorder="1">
      <alignment vertical="center"/>
    </xf>
    <xf numFmtId="0" fontId="7" fillId="5" borderId="0" xfId="0" applyFont="1" applyFill="1">
      <alignment vertical="center"/>
    </xf>
    <xf numFmtId="0" fontId="13" fillId="5" borderId="0" xfId="0" applyFont="1" applyFill="1">
      <alignment vertical="center"/>
    </xf>
    <xf numFmtId="0" fontId="10" fillId="0" borderId="0" xfId="0" applyFont="1" applyAlignme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6" borderId="0" xfId="0" applyFill="1">
      <alignment vertical="center"/>
    </xf>
    <xf numFmtId="0" fontId="24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22" fillId="0" borderId="0" xfId="0" applyFont="1" applyFill="1">
      <alignment vertical="center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0" fontId="19" fillId="0" borderId="0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13" fillId="0" borderId="6" xfId="0" applyFont="1" applyBorder="1">
      <alignment vertical="center"/>
    </xf>
    <xf numFmtId="0" fontId="7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19" fillId="0" borderId="5" xfId="0" applyFont="1" applyBorder="1">
      <alignment vertical="center"/>
    </xf>
    <xf numFmtId="0" fontId="14" fillId="0" borderId="0" xfId="0" applyFont="1" applyBorder="1" applyAlignment="1">
      <alignment vertical="center"/>
    </xf>
    <xf numFmtId="0" fontId="5" fillId="0" borderId="0" xfId="0" applyNumberFormat="1" applyFont="1">
      <alignment vertical="center"/>
    </xf>
    <xf numFmtId="0" fontId="5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horizontal="center" vertical="center" shrinkToFit="1"/>
    </xf>
    <xf numFmtId="179" fontId="7" fillId="0" borderId="0" xfId="0" applyNumberFormat="1" applyFont="1">
      <alignment vertical="center"/>
    </xf>
    <xf numFmtId="0" fontId="5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shrinkToFi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Fill="1">
      <alignment vertical="center"/>
    </xf>
    <xf numFmtId="0" fontId="5" fillId="5" borderId="0" xfId="0" applyFont="1" applyFill="1">
      <alignment vertical="center"/>
    </xf>
    <xf numFmtId="177" fontId="7" fillId="0" borderId="0" xfId="0" applyNumberFormat="1" applyFont="1" applyAlignment="1">
      <alignment horizontal="center" vertical="center" shrinkToFit="1"/>
    </xf>
    <xf numFmtId="177" fontId="7" fillId="0" borderId="0" xfId="0" applyNumberFormat="1" applyFont="1" applyAlignment="1">
      <alignment horizontal="right" vertical="center" shrinkToFit="1"/>
    </xf>
    <xf numFmtId="177" fontId="7" fillId="0" borderId="0" xfId="0" applyNumberFormat="1" applyFont="1" applyAlignment="1">
      <alignment vertical="center" shrinkToFit="1"/>
    </xf>
    <xf numFmtId="177" fontId="10" fillId="0" borderId="0" xfId="0" applyNumberFormat="1" applyFont="1" applyAlignment="1">
      <alignment vertical="center" shrinkToFit="1"/>
    </xf>
    <xf numFmtId="0" fontId="7" fillId="0" borderId="0" xfId="0" applyFont="1" applyFill="1">
      <alignment vertical="center"/>
    </xf>
    <xf numFmtId="0" fontId="33" fillId="0" borderId="0" xfId="0" applyFont="1" applyFill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right" vertical="center"/>
    </xf>
    <xf numFmtId="49" fontId="5" fillId="0" borderId="6" xfId="0" applyNumberFormat="1" applyFont="1" applyBorder="1" applyAlignment="1">
      <alignment horizontal="right" shrinkToFit="1"/>
    </xf>
    <xf numFmtId="0" fontId="5" fillId="0" borderId="0" xfId="0" applyFont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177" fontId="5" fillId="0" borderId="0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51" xfId="0" applyFont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54" xfId="0" applyFont="1" applyBorder="1" applyAlignment="1">
      <alignment vertical="center"/>
    </xf>
    <xf numFmtId="0" fontId="19" fillId="0" borderId="1" xfId="0" applyFont="1" applyBorder="1" applyAlignment="1">
      <alignment vertical="center" shrinkToFit="1"/>
    </xf>
    <xf numFmtId="0" fontId="7" fillId="0" borderId="56" xfId="0" applyFont="1" applyBorder="1" applyAlignment="1">
      <alignment vertical="center" wrapText="1"/>
    </xf>
    <xf numFmtId="0" fontId="19" fillId="0" borderId="54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/>
    </xf>
    <xf numFmtId="0" fontId="5" fillId="0" borderId="57" xfId="0" applyFont="1" applyBorder="1">
      <alignment vertical="center"/>
    </xf>
    <xf numFmtId="0" fontId="5" fillId="0" borderId="57" xfId="0" applyFont="1" applyBorder="1" applyAlignment="1">
      <alignment shrinkToFit="1"/>
    </xf>
    <xf numFmtId="177" fontId="5" fillId="0" borderId="57" xfId="0" applyNumberFormat="1" applyFont="1" applyBorder="1" applyAlignment="1">
      <alignment horizontal="center" vertical="center" shrinkToFit="1"/>
    </xf>
    <xf numFmtId="177" fontId="5" fillId="0" borderId="1" xfId="0" applyNumberFormat="1" applyFont="1" applyBorder="1" applyAlignment="1">
      <alignment horizontal="center" vertical="center" shrinkToFit="1"/>
    </xf>
    <xf numFmtId="177" fontId="5" fillId="0" borderId="58" xfId="0" applyNumberFormat="1" applyFont="1" applyBorder="1" applyAlignment="1">
      <alignment horizontal="center" vertical="center" shrinkToFit="1"/>
    </xf>
    <xf numFmtId="177" fontId="5" fillId="0" borderId="0" xfId="0" applyNumberFormat="1" applyFont="1" applyBorder="1" applyAlignment="1">
      <alignment vertical="center" shrinkToFit="1"/>
    </xf>
    <xf numFmtId="177" fontId="5" fillId="0" borderId="57" xfId="0" applyNumberFormat="1" applyFont="1" applyBorder="1" applyAlignment="1">
      <alignment vertical="center" shrinkToFit="1"/>
    </xf>
    <xf numFmtId="0" fontId="13" fillId="0" borderId="18" xfId="0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77" fontId="5" fillId="0" borderId="6" xfId="0" applyNumberFormat="1" applyFont="1" applyBorder="1" applyAlignment="1">
      <alignment vertical="center" shrinkToFit="1"/>
    </xf>
    <xf numFmtId="0" fontId="5" fillId="0" borderId="6" xfId="0" applyNumberFormat="1" applyFont="1" applyBorder="1" applyAlignment="1">
      <alignment horizontal="right" shrinkToFit="1"/>
    </xf>
    <xf numFmtId="49" fontId="5" fillId="0" borderId="8" xfId="0" applyNumberFormat="1" applyFont="1" applyBorder="1" applyAlignment="1">
      <alignment horizontal="right" shrinkToFit="1"/>
    </xf>
    <xf numFmtId="0" fontId="5" fillId="0" borderId="6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36" fillId="0" borderId="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5" xfId="0" applyFont="1" applyBorder="1" applyAlignment="1">
      <alignment vertical="center"/>
    </xf>
    <xf numFmtId="0" fontId="19" fillId="0" borderId="25" xfId="0" applyFont="1" applyBorder="1" applyAlignment="1">
      <alignment horizontal="right" vertical="center"/>
    </xf>
    <xf numFmtId="177" fontId="13" fillId="0" borderId="64" xfId="0" applyNumberFormat="1" applyFont="1" applyBorder="1">
      <alignment vertical="center"/>
    </xf>
    <xf numFmtId="0" fontId="10" fillId="0" borderId="0" xfId="0" applyFont="1">
      <alignment vertical="center"/>
    </xf>
    <xf numFmtId="177" fontId="13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13" fillId="0" borderId="12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4" fillId="0" borderId="0" xfId="0" applyFont="1" applyFill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0" fontId="7" fillId="5" borderId="8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49" fontId="13" fillId="0" borderId="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177" fontId="10" fillId="0" borderId="0" xfId="0" applyNumberFormat="1" applyFont="1" applyAlignment="1">
      <alignment horizontal="center" vertical="center" shrinkToFit="1"/>
    </xf>
    <xf numFmtId="0" fontId="13" fillId="0" borderId="71" xfId="0" applyFont="1" applyBorder="1">
      <alignment vertical="center"/>
    </xf>
    <xf numFmtId="0" fontId="5" fillId="0" borderId="69" xfId="0" applyFont="1" applyBorder="1">
      <alignment vertical="center"/>
    </xf>
    <xf numFmtId="0" fontId="5" fillId="0" borderId="8" xfId="0" applyFont="1" applyBorder="1">
      <alignment vertical="center"/>
    </xf>
    <xf numFmtId="0" fontId="23" fillId="0" borderId="0" xfId="0" applyFont="1">
      <alignment vertical="center"/>
    </xf>
    <xf numFmtId="49" fontId="5" fillId="0" borderId="4" xfId="0" applyNumberFormat="1" applyFont="1" applyBorder="1" applyAlignment="1">
      <alignment horizontal="right" shrinkToFit="1"/>
    </xf>
    <xf numFmtId="0" fontId="5" fillId="0" borderId="2" xfId="0" applyFont="1" applyBorder="1" applyAlignment="1">
      <alignment shrinkToFit="1"/>
    </xf>
    <xf numFmtId="0" fontId="5" fillId="0" borderId="8" xfId="0" applyFont="1" applyBorder="1" applyAlignment="1">
      <alignment vertical="center" shrinkToFit="1"/>
    </xf>
    <xf numFmtId="49" fontId="5" fillId="0" borderId="1" xfId="0" applyNumberFormat="1" applyFont="1" applyBorder="1" applyAlignment="1">
      <alignment horizontal="center" vertical="top" shrinkToFit="1"/>
    </xf>
    <xf numFmtId="0" fontId="5" fillId="0" borderId="1" xfId="0" applyFont="1" applyBorder="1" applyAlignment="1">
      <alignment vertical="top" shrinkToFit="1"/>
    </xf>
    <xf numFmtId="0" fontId="5" fillId="0" borderId="1" xfId="0" applyFont="1" applyBorder="1">
      <alignment vertical="center"/>
    </xf>
    <xf numFmtId="176" fontId="7" fillId="0" borderId="0" xfId="0" applyNumberFormat="1" applyFont="1" applyAlignment="1">
      <alignment vertical="center" shrinkToFit="1"/>
    </xf>
    <xf numFmtId="176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 vertical="center"/>
    </xf>
    <xf numFmtId="0" fontId="15" fillId="5" borderId="0" xfId="0" applyFont="1" applyFill="1">
      <alignment vertical="center"/>
    </xf>
    <xf numFmtId="0" fontId="8" fillId="0" borderId="0" xfId="0" applyFont="1" applyFill="1">
      <alignment vertical="center"/>
    </xf>
    <xf numFmtId="177" fontId="5" fillId="0" borderId="2" xfId="0" applyNumberFormat="1" applyFont="1" applyBorder="1" applyAlignment="1">
      <alignment horizontal="center" shrinkToFi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3" fillId="0" borderId="0" xfId="0" applyFont="1" applyAlignment="1">
      <alignment vertical="center"/>
    </xf>
    <xf numFmtId="0" fontId="29" fillId="6" borderId="0" xfId="0" applyFont="1" applyFill="1">
      <alignment vertical="center"/>
    </xf>
    <xf numFmtId="0" fontId="50" fillId="3" borderId="0" xfId="0" applyFont="1" applyFill="1" applyAlignment="1">
      <alignment horizontal="left" vertical="center"/>
    </xf>
    <xf numFmtId="0" fontId="23" fillId="3" borderId="0" xfId="0" applyFont="1" applyFill="1">
      <alignment vertical="center"/>
    </xf>
    <xf numFmtId="0" fontId="0" fillId="0" borderId="75" xfId="0" applyBorder="1">
      <alignment vertical="center"/>
    </xf>
    <xf numFmtId="0" fontId="23" fillId="0" borderId="75" xfId="0" applyFont="1" applyBorder="1">
      <alignment vertical="center"/>
    </xf>
    <xf numFmtId="0" fontId="23" fillId="0" borderId="75" xfId="0" applyFont="1" applyBorder="1" applyAlignment="1">
      <alignment horizontal="left" vertical="center" wrapText="1"/>
    </xf>
    <xf numFmtId="0" fontId="23" fillId="0" borderId="75" xfId="0" applyFont="1" applyBorder="1" applyAlignment="1">
      <alignment vertical="center" wrapText="1"/>
    </xf>
    <xf numFmtId="0" fontId="0" fillId="0" borderId="76" xfId="0" applyBorder="1">
      <alignment vertical="center"/>
    </xf>
    <xf numFmtId="0" fontId="29" fillId="0" borderId="76" xfId="0" applyFont="1" applyBorder="1">
      <alignment vertical="center"/>
    </xf>
    <xf numFmtId="0" fontId="29" fillId="7" borderId="76" xfId="0" applyFont="1" applyFill="1" applyBorder="1">
      <alignment vertical="center"/>
    </xf>
    <xf numFmtId="0" fontId="29" fillId="7" borderId="0" xfId="0" applyFont="1" applyFill="1">
      <alignment vertical="center"/>
    </xf>
    <xf numFmtId="0" fontId="30" fillId="7" borderId="76" xfId="0" applyFont="1" applyFill="1" applyBorder="1">
      <alignment vertical="center"/>
    </xf>
    <xf numFmtId="0" fontId="30" fillId="7" borderId="0" xfId="0" applyFont="1" applyFill="1">
      <alignment vertical="center"/>
    </xf>
    <xf numFmtId="176" fontId="7" fillId="0" borderId="0" xfId="0" applyNumberFormat="1" applyFont="1" applyAlignment="1">
      <alignment horizontal="center" vertical="center" shrinkToFit="1"/>
    </xf>
    <xf numFmtId="177" fontId="13" fillId="0" borderId="49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77" fontId="13" fillId="0" borderId="49" xfId="0" applyNumberFormat="1" applyFont="1" applyBorder="1" applyAlignment="1">
      <alignment vertical="center"/>
    </xf>
    <xf numFmtId="177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177" fontId="13" fillId="0" borderId="7" xfId="0" applyNumberFormat="1" applyFont="1" applyBorder="1">
      <alignment vertical="center"/>
    </xf>
    <xf numFmtId="0" fontId="13" fillId="0" borderId="4" xfId="0" applyFont="1" applyBorder="1" applyAlignment="1">
      <alignment vertical="center" shrinkToFit="1"/>
    </xf>
    <xf numFmtId="0" fontId="13" fillId="0" borderId="2" xfId="0" applyFont="1" applyBorder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177" fontId="13" fillId="0" borderId="1" xfId="0" applyNumberFormat="1" applyFont="1" applyBorder="1" applyAlignment="1">
      <alignment vertical="center" shrinkToFit="1"/>
    </xf>
    <xf numFmtId="0" fontId="13" fillId="0" borderId="1" xfId="0" applyFont="1" applyBorder="1" applyAlignment="1">
      <alignment vertical="center"/>
    </xf>
    <xf numFmtId="177" fontId="13" fillId="0" borderId="2" xfId="0" applyNumberFormat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1" xfId="0" applyFont="1" applyBorder="1" applyAlignment="1">
      <alignment vertical="center" shrinkToFit="1"/>
    </xf>
    <xf numFmtId="177" fontId="13" fillId="0" borderId="0" xfId="0" applyNumberFormat="1" applyFont="1" applyBorder="1">
      <alignment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2" xfId="0" applyFont="1" applyBorder="1" applyAlignment="1"/>
    <xf numFmtId="0" fontId="13" fillId="0" borderId="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4" xfId="0" applyFont="1" applyBorder="1" applyAlignment="1">
      <alignment horizontal="left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177" fontId="13" fillId="0" borderId="6" xfId="0" applyNumberFormat="1" applyFont="1" applyBorder="1" applyAlignment="1">
      <alignment vertical="center"/>
    </xf>
    <xf numFmtId="177" fontId="13" fillId="0" borderId="7" xfId="0" applyNumberFormat="1" applyFont="1" applyBorder="1" applyAlignment="1">
      <alignment vertical="center"/>
    </xf>
    <xf numFmtId="49" fontId="7" fillId="0" borderId="0" xfId="0" applyNumberFormat="1" applyFont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0" xfId="0" applyFont="1" applyBorder="1" applyAlignment="1">
      <alignment horizontal="right" vertical="center"/>
    </xf>
    <xf numFmtId="177" fontId="55" fillId="0" borderId="0" xfId="0" applyNumberFormat="1" applyFont="1" applyBorder="1" applyAlignment="1">
      <alignment vertical="center"/>
    </xf>
    <xf numFmtId="0" fontId="56" fillId="0" borderId="0" xfId="0" applyFont="1">
      <alignment vertical="center"/>
    </xf>
    <xf numFmtId="0" fontId="29" fillId="0" borderId="24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44" xfId="0" applyFont="1" applyBorder="1">
      <alignment vertical="center"/>
    </xf>
    <xf numFmtId="0" fontId="29" fillId="0" borderId="46" xfId="0" applyFont="1" applyBorder="1">
      <alignment vertical="center"/>
    </xf>
    <xf numFmtId="0" fontId="29" fillId="0" borderId="49" xfId="0" applyFont="1" applyBorder="1">
      <alignment vertical="center"/>
    </xf>
    <xf numFmtId="0" fontId="29" fillId="0" borderId="50" xfId="0" applyFont="1" applyBorder="1">
      <alignment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178" fontId="12" fillId="0" borderId="10" xfId="0" applyNumberFormat="1" applyFont="1" applyBorder="1" applyAlignment="1">
      <alignment horizontal="right" vertical="center" indent="1" shrinkToFit="1"/>
    </xf>
    <xf numFmtId="178" fontId="12" fillId="0" borderId="11" xfId="0" applyNumberFormat="1" applyFont="1" applyBorder="1" applyAlignment="1">
      <alignment horizontal="right" vertical="center" indent="1" shrinkToFit="1"/>
    </xf>
    <xf numFmtId="178" fontId="12" fillId="0" borderId="12" xfId="0" applyNumberFormat="1" applyFont="1" applyBorder="1" applyAlignment="1">
      <alignment horizontal="right" vertical="center" indent="1" shrinkToFit="1"/>
    </xf>
    <xf numFmtId="0" fontId="7" fillId="0" borderId="4" xfId="0" applyFont="1" applyBorder="1" applyAlignment="1">
      <alignment horizontal="left" vertical="center" indent="1" shrinkToFit="1"/>
    </xf>
    <xf numFmtId="0" fontId="7" fillId="0" borderId="2" xfId="0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1"/>
    </xf>
    <xf numFmtId="0" fontId="14" fillId="0" borderId="0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left" vertical="center" wrapText="1" indent="1"/>
    </xf>
    <xf numFmtId="178" fontId="5" fillId="0" borderId="10" xfId="0" applyNumberFormat="1" applyFont="1" applyBorder="1" applyAlignment="1">
      <alignment horizontal="right" vertical="center" indent="1" shrinkToFit="1"/>
    </xf>
    <xf numFmtId="178" fontId="5" fillId="0" borderId="11" xfId="0" applyNumberFormat="1" applyFont="1" applyBorder="1" applyAlignment="1">
      <alignment horizontal="right" vertical="center" indent="1" shrinkToFit="1"/>
    </xf>
    <xf numFmtId="178" fontId="5" fillId="0" borderId="12" xfId="0" applyNumberFormat="1" applyFont="1" applyBorder="1" applyAlignment="1">
      <alignment horizontal="right" vertical="center" indent="1" shrinkToFit="1"/>
    </xf>
    <xf numFmtId="0" fontId="18" fillId="3" borderId="10" xfId="0" applyFont="1" applyFill="1" applyBorder="1" applyAlignment="1">
      <alignment horizontal="center" vertical="center" shrinkToFit="1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12" xfId="0" applyFont="1" applyFill="1" applyBorder="1" applyAlignment="1">
      <alignment horizontal="center" vertical="center" shrinkToFit="1"/>
    </xf>
    <xf numFmtId="178" fontId="6" fillId="0" borderId="49" xfId="0" applyNumberFormat="1" applyFont="1" applyBorder="1" applyAlignment="1">
      <alignment horizontal="right" vertical="center" indent="1" shrinkToFit="1"/>
    </xf>
    <xf numFmtId="178" fontId="6" fillId="0" borderId="0" xfId="0" applyNumberFormat="1" applyFont="1" applyBorder="1" applyAlignment="1">
      <alignment horizontal="right" vertical="center" indent="1" shrinkToFit="1"/>
    </xf>
    <xf numFmtId="178" fontId="6" fillId="0" borderId="50" xfId="0" applyNumberFormat="1" applyFont="1" applyBorder="1" applyAlignment="1">
      <alignment horizontal="right" vertical="center" indent="1" shrinkToFit="1"/>
    </xf>
    <xf numFmtId="178" fontId="6" fillId="0" borderId="44" xfId="0" applyNumberFormat="1" applyFont="1" applyBorder="1" applyAlignment="1">
      <alignment horizontal="right" vertical="center" indent="1" shrinkToFit="1"/>
    </xf>
    <xf numFmtId="178" fontId="6" fillId="0" borderId="45" xfId="0" applyNumberFormat="1" applyFont="1" applyBorder="1" applyAlignment="1">
      <alignment horizontal="right" vertical="center" indent="1" shrinkToFit="1"/>
    </xf>
    <xf numFmtId="178" fontId="6" fillId="0" borderId="46" xfId="0" applyNumberFormat="1" applyFont="1" applyBorder="1" applyAlignment="1">
      <alignment horizontal="right" vertical="center" indent="1" shrinkToFit="1"/>
    </xf>
    <xf numFmtId="0" fontId="19" fillId="0" borderId="0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8" fontId="30" fillId="0" borderId="49" xfId="0" applyNumberFormat="1" applyFont="1" applyBorder="1" applyAlignment="1">
      <alignment horizontal="right" vertical="center" wrapText="1" shrinkToFit="1"/>
    </xf>
    <xf numFmtId="178" fontId="30" fillId="0" borderId="0" xfId="0" applyNumberFormat="1" applyFont="1" applyBorder="1" applyAlignment="1">
      <alignment horizontal="right" vertical="center" wrapText="1" shrinkToFit="1"/>
    </xf>
    <xf numFmtId="178" fontId="30" fillId="0" borderId="50" xfId="0" applyNumberFormat="1" applyFont="1" applyBorder="1" applyAlignment="1">
      <alignment horizontal="right" vertical="center" wrapText="1" shrinkToFit="1"/>
    </xf>
    <xf numFmtId="178" fontId="30" fillId="0" borderId="24" xfId="0" applyNumberFormat="1" applyFont="1" applyBorder="1" applyAlignment="1">
      <alignment horizontal="left" vertical="center" wrapText="1" indent="1" shrinkToFit="1"/>
    </xf>
    <xf numFmtId="178" fontId="30" fillId="0" borderId="25" xfId="0" applyNumberFormat="1" applyFont="1" applyBorder="1" applyAlignment="1">
      <alignment horizontal="left" vertical="center" wrapText="1" indent="1" shrinkToFit="1"/>
    </xf>
    <xf numFmtId="178" fontId="30" fillId="0" borderId="26" xfId="0" applyNumberFormat="1" applyFont="1" applyBorder="1" applyAlignment="1">
      <alignment horizontal="left" vertical="center" wrapText="1" indent="1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5" fillId="0" borderId="0" xfId="0" applyFont="1" applyFill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26" fillId="0" borderId="41" xfId="0" applyFont="1" applyBorder="1" applyAlignment="1">
      <alignment horizontal="center" vertical="center" wrapText="1" shrinkToFit="1"/>
    </xf>
    <xf numFmtId="0" fontId="26" fillId="0" borderId="11" xfId="0" applyFont="1" applyBorder="1" applyAlignment="1">
      <alignment horizontal="center" vertical="center" wrapText="1" shrinkToFit="1"/>
    </xf>
    <xf numFmtId="0" fontId="29" fillId="4" borderId="11" xfId="0" applyFont="1" applyFill="1" applyBorder="1" applyAlignment="1">
      <alignment horizontal="left" vertical="center" wrapText="1" indent="1"/>
    </xf>
    <xf numFmtId="0" fontId="29" fillId="4" borderId="12" xfId="0" applyFont="1" applyFill="1" applyBorder="1" applyAlignment="1">
      <alignment horizontal="left" vertical="center" wrapText="1" indent="1"/>
    </xf>
    <xf numFmtId="0" fontId="14" fillId="0" borderId="47" xfId="0" applyFont="1" applyBorder="1" applyAlignment="1">
      <alignment horizontal="left" vertical="center" wrapText="1" indent="1" shrinkToFit="1"/>
    </xf>
    <xf numFmtId="0" fontId="14" fillId="0" borderId="2" xfId="0" applyFont="1" applyBorder="1" applyAlignment="1">
      <alignment horizontal="left" vertical="center" indent="1" shrinkToFit="1"/>
    </xf>
    <xf numFmtId="0" fontId="14" fillId="0" borderId="48" xfId="0" applyFont="1" applyBorder="1" applyAlignment="1">
      <alignment horizontal="left" vertical="center" indent="1" shrinkToFit="1"/>
    </xf>
    <xf numFmtId="0" fontId="14" fillId="0" borderId="1" xfId="0" applyFont="1" applyBorder="1" applyAlignment="1">
      <alignment horizontal="left" vertical="center" indent="1" shrinkToFit="1"/>
    </xf>
    <xf numFmtId="178" fontId="5" fillId="0" borderId="1" xfId="0" applyNumberFormat="1" applyFont="1" applyBorder="1" applyAlignment="1">
      <alignment horizontal="right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13" fillId="0" borderId="1" xfId="0" applyFont="1" applyBorder="1" applyAlignment="1">
      <alignment horizontal="left" vertical="center" indent="1"/>
    </xf>
    <xf numFmtId="0" fontId="7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3" fillId="0" borderId="2" xfId="0" applyNumberFormat="1" applyFont="1" applyBorder="1" applyAlignment="1">
      <alignment horizontal="center" vertical="center" shrinkToFit="1"/>
    </xf>
    <xf numFmtId="0" fontId="13" fillId="0" borderId="0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horizontal="left" vertical="center" indent="3"/>
    </xf>
    <xf numFmtId="0" fontId="7" fillId="0" borderId="12" xfId="0" applyFont="1" applyBorder="1" applyAlignment="1">
      <alignment horizontal="left" vertical="center" indent="3"/>
    </xf>
    <xf numFmtId="0" fontId="5" fillId="0" borderId="11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left" vertical="center" indent="3"/>
    </xf>
    <xf numFmtId="0" fontId="7" fillId="0" borderId="2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3"/>
    </xf>
    <xf numFmtId="178" fontId="5" fillId="0" borderId="20" xfId="0" applyNumberFormat="1" applyFont="1" applyBorder="1" applyAlignment="1">
      <alignment horizontal="right" vertical="center" indent="1" shrinkToFit="1"/>
    </xf>
    <xf numFmtId="178" fontId="5" fillId="0" borderId="18" xfId="0" applyNumberFormat="1" applyFont="1" applyBorder="1" applyAlignment="1">
      <alignment horizontal="right" vertical="center" indent="1" shrinkToFit="1"/>
    </xf>
    <xf numFmtId="178" fontId="5" fillId="0" borderId="19" xfId="0" applyNumberFormat="1" applyFont="1" applyBorder="1" applyAlignment="1">
      <alignment horizontal="right" vertical="center" indent="1" shrinkToFit="1"/>
    </xf>
    <xf numFmtId="178" fontId="5" fillId="0" borderId="21" xfId="0" applyNumberFormat="1" applyFont="1" applyBorder="1" applyAlignment="1">
      <alignment horizontal="right" vertical="center" indent="1" shrinkToFit="1"/>
    </xf>
    <xf numFmtId="178" fontId="5" fillId="0" borderId="15" xfId="0" applyNumberFormat="1" applyFont="1" applyBorder="1" applyAlignment="1">
      <alignment horizontal="right" vertical="center" indent="1" shrinkToFit="1"/>
    </xf>
    <xf numFmtId="178" fontId="5" fillId="0" borderId="17" xfId="0" applyNumberFormat="1" applyFont="1" applyBorder="1" applyAlignment="1">
      <alignment horizontal="right" vertical="center" indent="1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distributed" vertical="center" shrinkToFit="1"/>
    </xf>
    <xf numFmtId="0" fontId="5" fillId="0" borderId="18" xfId="0" applyFont="1" applyBorder="1" applyAlignment="1">
      <alignment horizontal="distributed" vertical="center" shrinkToFit="1"/>
    </xf>
    <xf numFmtId="0" fontId="5" fillId="0" borderId="15" xfId="0" applyFont="1" applyBorder="1" applyAlignment="1">
      <alignment horizontal="distributed" vertical="center" shrinkToFit="1"/>
    </xf>
    <xf numFmtId="178" fontId="5" fillId="0" borderId="30" xfId="0" applyNumberFormat="1" applyFont="1" applyBorder="1" applyAlignment="1">
      <alignment horizontal="right" vertical="center" indent="1" shrinkToFit="1"/>
    </xf>
    <xf numFmtId="178" fontId="5" fillId="0" borderId="25" xfId="0" applyNumberFormat="1" applyFont="1" applyBorder="1" applyAlignment="1">
      <alignment horizontal="right" vertical="center" indent="1" shrinkToFit="1"/>
    </xf>
    <xf numFmtId="178" fontId="5" fillId="0" borderId="31" xfId="0" applyNumberFormat="1" applyFont="1" applyBorder="1" applyAlignment="1">
      <alignment horizontal="right" vertical="center" indent="1" shrinkToFit="1"/>
    </xf>
    <xf numFmtId="0" fontId="16" fillId="0" borderId="4" xfId="0" applyFont="1" applyBorder="1" applyAlignment="1">
      <alignment horizontal="right" vertical="center" shrinkToFit="1"/>
    </xf>
    <xf numFmtId="0" fontId="16" fillId="0" borderId="6" xfId="0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8" fontId="6" fillId="0" borderId="24" xfId="0" applyNumberFormat="1" applyFont="1" applyBorder="1" applyAlignment="1">
      <alignment horizontal="right" vertical="center" indent="1" shrinkToFit="1"/>
    </xf>
    <xf numFmtId="178" fontId="6" fillId="0" borderId="25" xfId="0" applyNumberFormat="1" applyFont="1" applyBorder="1" applyAlignment="1">
      <alignment horizontal="right" vertical="center" indent="1" shrinkToFit="1"/>
    </xf>
    <xf numFmtId="178" fontId="6" fillId="0" borderId="26" xfId="0" applyNumberFormat="1" applyFont="1" applyBorder="1" applyAlignment="1">
      <alignment horizontal="right" vertical="center" indent="1" shrinkToFit="1"/>
    </xf>
    <xf numFmtId="0" fontId="51" fillId="4" borderId="2" xfId="0" applyFont="1" applyFill="1" applyBorder="1" applyAlignment="1">
      <alignment horizontal="center" vertical="top"/>
    </xf>
    <xf numFmtId="0" fontId="51" fillId="4" borderId="5" xfId="0" applyFont="1" applyFill="1" applyBorder="1" applyAlignment="1">
      <alignment horizontal="center" vertical="top"/>
    </xf>
    <xf numFmtId="0" fontId="51" fillId="4" borderId="1" xfId="0" applyFont="1" applyFill="1" applyBorder="1" applyAlignment="1">
      <alignment horizontal="center" vertical="top"/>
    </xf>
    <xf numFmtId="0" fontId="51" fillId="4" borderId="9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center" textRotation="255"/>
    </xf>
    <xf numFmtId="0" fontId="16" fillId="2" borderId="22" xfId="0" applyFont="1" applyFill="1" applyBorder="1" applyAlignment="1">
      <alignment horizontal="center" vertical="center" textRotation="255"/>
    </xf>
    <xf numFmtId="0" fontId="15" fillId="2" borderId="22" xfId="0" applyFont="1" applyFill="1" applyBorder="1" applyAlignment="1">
      <alignment horizontal="center" vertical="center" textRotation="255"/>
    </xf>
    <xf numFmtId="0" fontId="15" fillId="2" borderId="23" xfId="0" applyFont="1" applyFill="1" applyBorder="1" applyAlignment="1">
      <alignment horizontal="center" vertical="center" textRotation="255"/>
    </xf>
    <xf numFmtId="178" fontId="6" fillId="0" borderId="27" xfId="0" applyNumberFormat="1" applyFont="1" applyBorder="1" applyAlignment="1">
      <alignment horizontal="right" vertical="center" indent="1" shrinkToFit="1"/>
    </xf>
    <xf numFmtId="178" fontId="6" fillId="0" borderId="28" xfId="0" applyNumberFormat="1" applyFont="1" applyBorder="1" applyAlignment="1">
      <alignment horizontal="right" vertical="center" indent="1" shrinkToFit="1"/>
    </xf>
    <xf numFmtId="178" fontId="6" fillId="0" borderId="29" xfId="0" applyNumberFormat="1" applyFont="1" applyBorder="1" applyAlignment="1">
      <alignment horizontal="right" vertical="center" inden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distributed" vertical="center"/>
    </xf>
    <xf numFmtId="0" fontId="17" fillId="0" borderId="3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shrinkToFit="1"/>
    </xf>
    <xf numFmtId="178" fontId="5" fillId="0" borderId="4" xfId="0" applyNumberFormat="1" applyFont="1" applyBorder="1" applyAlignment="1">
      <alignment horizontal="right" vertical="center" indent="1" shrinkToFit="1"/>
    </xf>
    <xf numFmtId="178" fontId="5" fillId="0" borderId="2" xfId="0" applyNumberFormat="1" applyFont="1" applyBorder="1" applyAlignment="1">
      <alignment horizontal="right" vertical="center" indent="1" shrinkToFit="1"/>
    </xf>
    <xf numFmtId="178" fontId="5" fillId="0" borderId="5" xfId="0" applyNumberFormat="1" applyFont="1" applyBorder="1" applyAlignment="1">
      <alignment horizontal="right" vertical="center" indent="1" shrinkToFit="1"/>
    </xf>
    <xf numFmtId="178" fontId="6" fillId="0" borderId="4" xfId="0" applyNumberFormat="1" applyFont="1" applyBorder="1" applyAlignment="1">
      <alignment horizontal="right" vertical="center" indent="1" shrinkToFit="1"/>
    </xf>
    <xf numFmtId="178" fontId="6" fillId="0" borderId="2" xfId="0" applyNumberFormat="1" applyFont="1" applyBorder="1" applyAlignment="1">
      <alignment horizontal="right" vertical="center" indent="1" shrinkToFit="1"/>
    </xf>
    <xf numFmtId="178" fontId="6" fillId="0" borderId="5" xfId="0" applyNumberFormat="1" applyFont="1" applyBorder="1" applyAlignment="1">
      <alignment horizontal="right" vertical="center" indent="1" shrinkToFit="1"/>
    </xf>
    <xf numFmtId="178" fontId="5" fillId="0" borderId="34" xfId="0" applyNumberFormat="1" applyFont="1" applyBorder="1" applyAlignment="1">
      <alignment horizontal="right" vertical="center" indent="1" shrinkToFit="1"/>
    </xf>
    <xf numFmtId="178" fontId="5" fillId="0" borderId="33" xfId="0" applyNumberFormat="1" applyFont="1" applyBorder="1" applyAlignment="1">
      <alignment horizontal="right" vertical="center" indent="1" shrinkToFit="1"/>
    </xf>
    <xf numFmtId="178" fontId="5" fillId="0" borderId="35" xfId="0" applyNumberFormat="1" applyFont="1" applyBorder="1" applyAlignment="1">
      <alignment horizontal="right" vertical="center" indent="1" shrinkToFit="1"/>
    </xf>
    <xf numFmtId="178" fontId="5" fillId="0" borderId="38" xfId="0" applyNumberFormat="1" applyFont="1" applyBorder="1" applyAlignment="1">
      <alignment horizontal="right" vertical="center" indent="1" shrinkToFit="1"/>
    </xf>
    <xf numFmtId="178" fontId="5" fillId="0" borderId="37" xfId="0" applyNumberFormat="1" applyFont="1" applyBorder="1" applyAlignment="1">
      <alignment horizontal="right" vertical="center" indent="1" shrinkToFit="1"/>
    </xf>
    <xf numFmtId="178" fontId="5" fillId="0" borderId="39" xfId="0" applyNumberFormat="1" applyFont="1" applyBorder="1" applyAlignment="1">
      <alignment horizontal="right" vertical="center" indent="1" shrinkToFit="1"/>
    </xf>
    <xf numFmtId="0" fontId="12" fillId="0" borderId="13" xfId="0" applyFont="1" applyBorder="1" applyAlignment="1">
      <alignment horizontal="center" vertical="center" textRotation="255"/>
    </xf>
    <xf numFmtId="0" fontId="12" fillId="0" borderId="22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distributed" vertical="center" wrapText="1" shrinkToFit="1"/>
    </xf>
    <xf numFmtId="0" fontId="5" fillId="0" borderId="0" xfId="0" applyFont="1" applyBorder="1" applyAlignment="1">
      <alignment horizontal="distributed" vertical="center" wrapText="1" shrinkToFit="1"/>
    </xf>
    <xf numFmtId="0" fontId="5" fillId="0" borderId="11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177" fontId="7" fillId="0" borderId="1" xfId="1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left" vertical="center" shrinkToFit="1"/>
    </xf>
    <xf numFmtId="0" fontId="7" fillId="0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center" vertical="center" shrinkToFit="1"/>
    </xf>
    <xf numFmtId="177" fontId="5" fillId="0" borderId="57" xfId="0" applyNumberFormat="1" applyFont="1" applyBorder="1" applyAlignment="1">
      <alignment horizontal="center" vertical="center" shrinkToFit="1"/>
    </xf>
    <xf numFmtId="177" fontId="7" fillId="0" borderId="54" xfId="0" applyNumberFormat="1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shrinkToFit="1"/>
    </xf>
    <xf numFmtId="177" fontId="19" fillId="0" borderId="54" xfId="0" applyNumberFormat="1" applyFont="1" applyBorder="1" applyAlignment="1">
      <alignment horizontal="left" vertical="center" wrapText="1" shrinkToFit="1"/>
    </xf>
    <xf numFmtId="177" fontId="19" fillId="0" borderId="55" xfId="0" applyNumberFormat="1" applyFont="1" applyBorder="1" applyAlignment="1">
      <alignment horizontal="left" vertical="center" wrapText="1" shrinkToFit="1"/>
    </xf>
    <xf numFmtId="177" fontId="19" fillId="0" borderId="1" xfId="0" applyNumberFormat="1" applyFont="1" applyBorder="1" applyAlignment="1">
      <alignment horizontal="left" vertical="center" wrapText="1" shrinkToFit="1"/>
    </xf>
    <xf numFmtId="177" fontId="19" fillId="0" borderId="9" xfId="0" applyNumberFormat="1" applyFont="1" applyBorder="1" applyAlignment="1">
      <alignment horizontal="left" vertical="center" wrapText="1" shrinkToFit="1"/>
    </xf>
    <xf numFmtId="0" fontId="19" fillId="0" borderId="54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54" xfId="0" applyFont="1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177" fontId="5" fillId="0" borderId="6" xfId="0" applyNumberFormat="1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left" vertical="center"/>
    </xf>
    <xf numFmtId="177" fontId="7" fillId="0" borderId="0" xfId="0" applyNumberFormat="1" applyFont="1" applyBorder="1" applyAlignment="1">
      <alignment horizontal="center" vertical="center" shrinkToFit="1"/>
    </xf>
    <xf numFmtId="177" fontId="19" fillId="0" borderId="0" xfId="0" applyNumberFormat="1" applyFont="1" applyBorder="1" applyAlignment="1">
      <alignment horizontal="center" vertical="center" shrinkToFit="1"/>
    </xf>
    <xf numFmtId="177" fontId="19" fillId="0" borderId="7" xfId="0" applyNumberFormat="1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shrinkToFit="1"/>
    </xf>
    <xf numFmtId="0" fontId="14" fillId="0" borderId="0" xfId="0" applyFont="1" applyAlignment="1">
      <alignment horizontal="right" vertical="center"/>
    </xf>
    <xf numFmtId="177" fontId="10" fillId="0" borderId="0" xfId="0" applyNumberFormat="1" applyFont="1" applyAlignment="1">
      <alignment horizontal="center" vertical="center" shrinkToFit="1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 shrinkToFit="1"/>
    </xf>
    <xf numFmtId="0" fontId="37" fillId="0" borderId="25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 shrinkToFit="1"/>
    </xf>
    <xf numFmtId="0" fontId="5" fillId="0" borderId="66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177" fontId="5" fillId="0" borderId="63" xfId="0" applyNumberFormat="1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177" fontId="5" fillId="0" borderId="65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177" fontId="5" fillId="0" borderId="10" xfId="0" applyNumberFormat="1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 shrinkToFit="1"/>
    </xf>
    <xf numFmtId="177" fontId="5" fillId="0" borderId="12" xfId="0" applyNumberFormat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4" fillId="0" borderId="10" xfId="0" applyNumberFormat="1" applyFont="1" applyBorder="1" applyAlignment="1">
      <alignment horizontal="center" vertical="center" shrinkToFit="1"/>
    </xf>
    <xf numFmtId="177" fontId="54" fillId="0" borderId="11" xfId="0" applyNumberFormat="1" applyFont="1" applyBorder="1" applyAlignment="1">
      <alignment horizontal="center" vertical="center" shrinkToFit="1"/>
    </xf>
    <xf numFmtId="177" fontId="54" fillId="0" borderId="12" xfId="0" applyNumberFormat="1" applyFont="1" applyBorder="1" applyAlignment="1">
      <alignment horizontal="center" vertical="center" shrinkToFit="1"/>
    </xf>
    <xf numFmtId="177" fontId="6" fillId="0" borderId="10" xfId="0" applyNumberFormat="1" applyFont="1" applyBorder="1" applyAlignment="1">
      <alignment horizontal="center" vertical="center" shrinkToFit="1"/>
    </xf>
    <xf numFmtId="177" fontId="6" fillId="0" borderId="11" xfId="0" applyNumberFormat="1" applyFont="1" applyBorder="1" applyAlignment="1">
      <alignment horizontal="center" vertical="center" shrinkToFit="1"/>
    </xf>
    <xf numFmtId="177" fontId="6" fillId="0" borderId="12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41" fillId="0" borderId="4" xfId="0" applyFont="1" applyBorder="1" applyAlignment="1">
      <alignment horizontal="left" vertical="top" wrapText="1"/>
    </xf>
    <xf numFmtId="0" fontId="41" fillId="0" borderId="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right" vertical="center" shrinkToFit="1"/>
    </xf>
    <xf numFmtId="0" fontId="39" fillId="3" borderId="0" xfId="0" applyFont="1" applyFill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39" fillId="3" borderId="0" xfId="0" applyFont="1" applyFill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left" vertical="center"/>
    </xf>
    <xf numFmtId="177" fontId="13" fillId="0" borderId="80" xfId="0" applyNumberFormat="1" applyFont="1" applyBorder="1" applyAlignment="1">
      <alignment horizontal="center" vertical="center"/>
    </xf>
    <xf numFmtId="177" fontId="13" fillId="0" borderId="81" xfId="0" applyNumberFormat="1" applyFont="1" applyBorder="1" applyAlignment="1">
      <alignment horizontal="center" vertical="center"/>
    </xf>
    <xf numFmtId="177" fontId="13" fillId="0" borderId="82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177" fontId="13" fillId="0" borderId="3" xfId="0" applyNumberFormat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shrinkToFit="1"/>
    </xf>
    <xf numFmtId="0" fontId="13" fillId="0" borderId="26" xfId="0" applyFont="1" applyBorder="1" applyAlignment="1">
      <alignment horizontal="center" shrinkToFit="1"/>
    </xf>
    <xf numFmtId="0" fontId="25" fillId="0" borderId="23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50" xfId="0" applyFont="1" applyBorder="1" applyAlignment="1">
      <alignment horizontal="center" vertical="top"/>
    </xf>
    <xf numFmtId="0" fontId="13" fillId="0" borderId="30" xfId="0" applyFont="1" applyBorder="1" applyAlignment="1">
      <alignment horizontal="center" shrinkToFit="1"/>
    </xf>
    <xf numFmtId="0" fontId="13" fillId="0" borderId="31" xfId="0" applyFont="1" applyBorder="1" applyAlignment="1">
      <alignment horizontal="center" shrinkToFit="1"/>
    </xf>
    <xf numFmtId="0" fontId="13" fillId="0" borderId="61" xfId="0" applyFont="1" applyBorder="1" applyAlignment="1">
      <alignment horizontal="center" vertical="center" shrinkToFit="1"/>
    </xf>
    <xf numFmtId="0" fontId="13" fillId="0" borderId="64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13" fillId="0" borderId="25" xfId="0" applyFont="1" applyBorder="1" applyAlignment="1">
      <alignment horizontal="right" vertical="center" shrinkToFit="1"/>
    </xf>
    <xf numFmtId="177" fontId="13" fillId="0" borderId="77" xfId="0" applyNumberFormat="1" applyFont="1" applyBorder="1" applyAlignment="1">
      <alignment vertical="center"/>
    </xf>
    <xf numFmtId="177" fontId="13" fillId="0" borderId="78" xfId="0" applyNumberFormat="1" applyFont="1" applyBorder="1" applyAlignment="1">
      <alignment vertical="center"/>
    </xf>
    <xf numFmtId="177" fontId="13" fillId="0" borderId="79" xfId="0" applyNumberFormat="1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3" fillId="0" borderId="78" xfId="0" applyFont="1" applyBorder="1" applyAlignment="1">
      <alignment vertical="center"/>
    </xf>
    <xf numFmtId="0" fontId="13" fillId="0" borderId="79" xfId="0" applyFont="1" applyBorder="1" applyAlignment="1">
      <alignment vertical="center"/>
    </xf>
    <xf numFmtId="0" fontId="13" fillId="0" borderId="44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72" xfId="0" applyFont="1" applyBorder="1" applyAlignment="1">
      <alignment horizontal="left" vertical="center" indent="1"/>
    </xf>
    <xf numFmtId="0" fontId="13" fillId="0" borderId="73" xfId="0" applyFont="1" applyBorder="1" applyAlignment="1">
      <alignment horizontal="left" vertical="center" indent="1"/>
    </xf>
    <xf numFmtId="0" fontId="13" fillId="0" borderId="74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4" xfId="0" applyFont="1" applyBorder="1" applyAlignment="1">
      <alignment horizontal="left" vertical="center" indent="1"/>
    </xf>
    <xf numFmtId="0" fontId="13" fillId="0" borderId="78" xfId="0" applyFont="1" applyBorder="1" applyAlignment="1">
      <alignment horizontal="left" vertical="center" indent="1"/>
    </xf>
    <xf numFmtId="0" fontId="13" fillId="0" borderId="85" xfId="0" applyFont="1" applyBorder="1" applyAlignment="1">
      <alignment horizontal="left" vertical="center" indent="1"/>
    </xf>
    <xf numFmtId="177" fontId="13" fillId="0" borderId="84" xfId="0" applyNumberFormat="1" applyFont="1" applyBorder="1" applyAlignment="1">
      <alignment horizontal="left" vertical="center" indent="1"/>
    </xf>
    <xf numFmtId="177" fontId="13" fillId="0" borderId="78" xfId="0" applyNumberFormat="1" applyFont="1" applyBorder="1" applyAlignment="1">
      <alignment horizontal="left" vertical="center" indent="1"/>
    </xf>
    <xf numFmtId="177" fontId="13" fillId="0" borderId="85" xfId="0" applyNumberFormat="1" applyFont="1" applyBorder="1" applyAlignment="1">
      <alignment horizontal="left" vertical="center" indent="1"/>
    </xf>
    <xf numFmtId="0" fontId="13" fillId="0" borderId="4" xfId="0" applyFont="1" applyBorder="1" applyAlignment="1">
      <alignment horizontal="center" vertical="center" textRotation="255" shrinkToFit="1"/>
    </xf>
    <xf numFmtId="0" fontId="13" fillId="0" borderId="5" xfId="0" applyFont="1" applyBorder="1" applyAlignment="1">
      <alignment horizontal="center" vertical="center" textRotation="255" shrinkToFit="1"/>
    </xf>
    <xf numFmtId="0" fontId="13" fillId="0" borderId="8" xfId="0" applyFont="1" applyBorder="1" applyAlignment="1">
      <alignment horizontal="center" vertical="center" textRotation="255" shrinkToFit="1"/>
    </xf>
    <xf numFmtId="0" fontId="13" fillId="0" borderId="9" xfId="0" applyFont="1" applyBorder="1" applyAlignment="1">
      <alignment horizontal="center" vertical="center" textRotation="255" shrinkToFit="1"/>
    </xf>
    <xf numFmtId="0" fontId="13" fillId="0" borderId="4" xfId="0" applyFont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 textRotation="255"/>
    </xf>
    <xf numFmtId="0" fontId="13" fillId="0" borderId="8" xfId="0" applyFont="1" applyBorder="1" applyAlignment="1">
      <alignment horizontal="center" vertical="center" textRotation="255"/>
    </xf>
    <xf numFmtId="0" fontId="13" fillId="0" borderId="9" xfId="0" applyFont="1" applyBorder="1" applyAlignment="1">
      <alignment horizontal="center" vertical="center" textRotation="255"/>
    </xf>
    <xf numFmtId="0" fontId="13" fillId="0" borderId="19" xfId="0" applyFont="1" applyBorder="1" applyAlignment="1">
      <alignment horizontal="center" vertical="center"/>
    </xf>
    <xf numFmtId="38" fontId="13" fillId="0" borderId="34" xfId="1" applyFont="1" applyBorder="1" applyAlignment="1">
      <alignment horizontal="right" vertical="center" indent="1"/>
    </xf>
    <xf numFmtId="38" fontId="13" fillId="0" borderId="33" xfId="1" applyFont="1" applyBorder="1" applyAlignment="1">
      <alignment horizontal="right" vertical="center" indent="1"/>
    </xf>
    <xf numFmtId="38" fontId="13" fillId="0" borderId="83" xfId="1" applyFont="1" applyBorder="1" applyAlignment="1">
      <alignment horizontal="right" vertical="center" indent="1"/>
    </xf>
    <xf numFmtId="38" fontId="13" fillId="0" borderId="84" xfId="1" applyFont="1" applyBorder="1" applyAlignment="1">
      <alignment horizontal="right" vertical="center" indent="1"/>
    </xf>
    <xf numFmtId="38" fontId="13" fillId="0" borderId="78" xfId="1" applyFont="1" applyBorder="1" applyAlignment="1">
      <alignment horizontal="right" vertical="center" indent="1"/>
    </xf>
    <xf numFmtId="38" fontId="13" fillId="0" borderId="85" xfId="1" applyFont="1" applyBorder="1" applyAlignment="1">
      <alignment horizontal="right" vertical="center" indent="1"/>
    </xf>
    <xf numFmtId="38" fontId="13" fillId="0" borderId="72" xfId="1" applyFont="1" applyBorder="1" applyAlignment="1">
      <alignment horizontal="right" vertical="center" indent="1"/>
    </xf>
    <xf numFmtId="38" fontId="13" fillId="0" borderId="73" xfId="1" applyFont="1" applyBorder="1" applyAlignment="1">
      <alignment horizontal="right" vertical="center" indent="1"/>
    </xf>
    <xf numFmtId="38" fontId="13" fillId="0" borderId="74" xfId="1" applyFont="1" applyBorder="1" applyAlignment="1">
      <alignment horizontal="right" vertical="center" indent="1"/>
    </xf>
    <xf numFmtId="38" fontId="13" fillId="0" borderId="8" xfId="1" applyFont="1" applyBorder="1" applyAlignment="1">
      <alignment horizontal="right" vertical="center" indent="1"/>
    </xf>
    <xf numFmtId="38" fontId="13" fillId="0" borderId="1" xfId="1" applyFont="1" applyBorder="1" applyAlignment="1">
      <alignment horizontal="right" vertical="center" indent="1"/>
    </xf>
    <xf numFmtId="38" fontId="13" fillId="0" borderId="9" xfId="1" applyFont="1" applyBorder="1" applyAlignment="1">
      <alignment horizontal="right" vertical="center" indent="1"/>
    </xf>
    <xf numFmtId="0" fontId="13" fillId="0" borderId="6" xfId="0" applyFont="1" applyBorder="1" applyAlignment="1">
      <alignment horizontal="center" vertical="center" textRotation="255" shrinkToFit="1"/>
    </xf>
    <xf numFmtId="0" fontId="13" fillId="0" borderId="7" xfId="0" applyFont="1" applyBorder="1" applyAlignment="1">
      <alignment horizontal="center" vertical="center" textRotation="255" shrinkToFit="1"/>
    </xf>
    <xf numFmtId="0" fontId="13" fillId="0" borderId="72" xfId="0" applyFont="1" applyBorder="1" applyAlignment="1">
      <alignment horizontal="left" vertical="center" indent="1" shrinkToFit="1"/>
    </xf>
    <xf numFmtId="0" fontId="13" fillId="0" borderId="73" xfId="0" applyFont="1" applyBorder="1" applyAlignment="1">
      <alignment horizontal="left" vertical="center" indent="1" shrinkToFit="1"/>
    </xf>
    <xf numFmtId="0" fontId="13" fillId="0" borderId="74" xfId="0" applyFont="1" applyBorder="1" applyAlignment="1">
      <alignment horizontal="left" vertical="center" indent="1" shrinkToFit="1"/>
    </xf>
    <xf numFmtId="0" fontId="13" fillId="0" borderId="8" xfId="0" applyFont="1" applyBorder="1" applyAlignment="1">
      <alignment horizontal="left" vertical="center" indent="1" shrinkToFit="1"/>
    </xf>
    <xf numFmtId="0" fontId="13" fillId="0" borderId="1" xfId="0" applyFont="1" applyBorder="1" applyAlignment="1">
      <alignment horizontal="left" vertical="center" indent="1" shrinkToFit="1"/>
    </xf>
    <xf numFmtId="0" fontId="13" fillId="0" borderId="9" xfId="0" applyFont="1" applyBorder="1" applyAlignment="1">
      <alignment horizontal="left" vertical="center" indent="1" shrinkToFit="1"/>
    </xf>
    <xf numFmtId="0" fontId="13" fillId="0" borderId="92" xfId="0" applyFont="1" applyBorder="1" applyAlignment="1">
      <alignment horizontal="left" vertical="center" shrinkToFit="1"/>
    </xf>
    <xf numFmtId="0" fontId="13" fillId="0" borderId="93" xfId="0" applyFont="1" applyBorder="1" applyAlignment="1">
      <alignment horizontal="left" vertical="center" shrinkToFit="1"/>
    </xf>
    <xf numFmtId="0" fontId="13" fillId="0" borderId="94" xfId="0" applyFont="1" applyBorder="1" applyAlignment="1">
      <alignment horizontal="left" vertical="center" shrinkToFit="1"/>
    </xf>
    <xf numFmtId="0" fontId="13" fillId="0" borderId="89" xfId="0" applyFont="1" applyBorder="1" applyAlignment="1">
      <alignment horizontal="left" vertical="center" shrinkToFit="1"/>
    </xf>
    <xf numFmtId="0" fontId="13" fillId="0" borderId="90" xfId="0" applyFont="1" applyBorder="1" applyAlignment="1">
      <alignment horizontal="left" vertical="center" shrinkToFit="1"/>
    </xf>
    <xf numFmtId="0" fontId="13" fillId="0" borderId="91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6" xfId="0" applyFont="1" applyBorder="1" applyAlignment="1">
      <alignment horizontal="left" vertical="center" indent="1" shrinkToFit="1"/>
    </xf>
    <xf numFmtId="0" fontId="13" fillId="0" borderId="87" xfId="0" applyFont="1" applyBorder="1" applyAlignment="1">
      <alignment horizontal="left" vertical="center" indent="1" shrinkToFit="1"/>
    </xf>
    <xf numFmtId="0" fontId="13" fillId="0" borderId="88" xfId="0" applyFont="1" applyBorder="1" applyAlignment="1">
      <alignment horizontal="left" vertical="center" indent="1" shrinkToFit="1"/>
    </xf>
    <xf numFmtId="0" fontId="13" fillId="0" borderId="84" xfId="0" applyFont="1" applyBorder="1" applyAlignment="1">
      <alignment horizontal="left" vertical="center" indent="1" shrinkToFit="1"/>
    </xf>
    <xf numFmtId="0" fontId="13" fillId="0" borderId="78" xfId="0" applyFont="1" applyBorder="1" applyAlignment="1">
      <alignment horizontal="left" vertical="center" indent="1" shrinkToFit="1"/>
    </xf>
    <xf numFmtId="0" fontId="13" fillId="0" borderId="85" xfId="0" applyFont="1" applyBorder="1" applyAlignment="1">
      <alignment horizontal="left" vertical="center" indent="1" shrinkToFit="1"/>
    </xf>
    <xf numFmtId="0" fontId="13" fillId="0" borderId="86" xfId="0" applyFont="1" applyBorder="1" applyAlignment="1">
      <alignment horizontal="left" vertical="center" indent="1"/>
    </xf>
    <xf numFmtId="0" fontId="13" fillId="0" borderId="87" xfId="0" applyFont="1" applyBorder="1" applyAlignment="1">
      <alignment horizontal="left" vertical="center" indent="1"/>
    </xf>
    <xf numFmtId="0" fontId="13" fillId="0" borderId="88" xfId="0" applyFont="1" applyBorder="1" applyAlignment="1">
      <alignment horizontal="left" vertical="center" indent="1"/>
    </xf>
    <xf numFmtId="0" fontId="7" fillId="0" borderId="0" xfId="0" applyFont="1" applyAlignment="1">
      <alignment horizontal="left" vertical="top" wrapText="1"/>
    </xf>
    <xf numFmtId="178" fontId="7" fillId="0" borderId="1" xfId="1" applyNumberFormat="1" applyFont="1" applyBorder="1" applyAlignment="1">
      <alignment horizontal="right" vertical="center" shrinkToFit="1"/>
    </xf>
    <xf numFmtId="38" fontId="7" fillId="0" borderId="0" xfId="1" applyFont="1" applyFill="1" applyAlignment="1">
      <alignment horizontal="right" vertical="center"/>
    </xf>
    <xf numFmtId="49" fontId="7" fillId="0" borderId="0" xfId="0" applyNumberFormat="1" applyFont="1" applyAlignment="1">
      <alignment horizontal="center" vertical="center" shrinkToFit="1"/>
    </xf>
    <xf numFmtId="49" fontId="7" fillId="0" borderId="0" xfId="0" applyNumberFormat="1" applyFont="1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4" xfId="0" applyNumberFormat="1" applyFont="1" applyBorder="1" applyAlignment="1">
      <alignment horizontal="right" vertical="center" shrinkToFit="1"/>
    </xf>
    <xf numFmtId="49" fontId="5" fillId="0" borderId="2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horizontal="right" vertical="center" shrinkToFit="1"/>
    </xf>
    <xf numFmtId="49" fontId="5" fillId="0" borderId="1" xfId="0" applyNumberFormat="1" applyFont="1" applyBorder="1" applyAlignment="1">
      <alignment horizontal="right" vertical="center" shrinkToFit="1"/>
    </xf>
    <xf numFmtId="49" fontId="5" fillId="0" borderId="4" xfId="0" applyNumberFormat="1" applyFont="1" applyBorder="1" applyAlignment="1">
      <alignment horizontal="right" vertical="center" wrapText="1" shrinkToFit="1"/>
    </xf>
    <xf numFmtId="49" fontId="5" fillId="0" borderId="2" xfId="0" applyNumberFormat="1" applyFont="1" applyBorder="1" applyAlignment="1">
      <alignment horizontal="right" vertical="center" wrapText="1" shrinkToFit="1"/>
    </xf>
    <xf numFmtId="49" fontId="5" fillId="0" borderId="8" xfId="0" applyNumberFormat="1" applyFont="1" applyBorder="1" applyAlignment="1">
      <alignment horizontal="right" vertical="center" wrapText="1" shrinkToFit="1"/>
    </xf>
    <xf numFmtId="49" fontId="5" fillId="0" borderId="1" xfId="0" applyNumberFormat="1" applyFont="1" applyBorder="1" applyAlignment="1">
      <alignment horizontal="right" vertical="center" wrapText="1" shrinkToFit="1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 3" xfId="2"/>
  </cellStyles>
  <dxfs count="4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</xdr:row>
      <xdr:rowOff>9525</xdr:rowOff>
    </xdr:from>
    <xdr:to>
      <xdr:col>7</xdr:col>
      <xdr:colOff>0</xdr:colOff>
      <xdr:row>12</xdr:row>
      <xdr:rowOff>200025</xdr:rowOff>
    </xdr:to>
    <xdr:sp macro="" textlink="">
      <xdr:nvSpPr>
        <xdr:cNvPr id="2" name="右中かっこ 1"/>
        <xdr:cNvSpPr/>
      </xdr:nvSpPr>
      <xdr:spPr>
        <a:xfrm>
          <a:off x="3886200" y="790575"/>
          <a:ext cx="657225" cy="25717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66674</xdr:colOff>
      <xdr:row>6</xdr:row>
      <xdr:rowOff>183641</xdr:rowOff>
    </xdr:from>
    <xdr:to>
      <xdr:col>19</xdr:col>
      <xdr:colOff>676275</xdr:colOff>
      <xdr:row>21</xdr:row>
      <xdr:rowOff>233336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901"/>
        <a:stretch/>
      </xdr:blipFill>
      <xdr:spPr>
        <a:xfrm>
          <a:off x="5876924" y="1679066"/>
          <a:ext cx="6477001" cy="3621570"/>
        </a:xfrm>
        <a:prstGeom prst="rect">
          <a:avLst/>
        </a:prstGeom>
      </xdr:spPr>
    </xdr:pic>
    <xdr:clientData/>
  </xdr:twoCellAnchor>
  <xdr:twoCellAnchor>
    <xdr:from>
      <xdr:col>10</xdr:col>
      <xdr:colOff>171450</xdr:colOff>
      <xdr:row>9</xdr:row>
      <xdr:rowOff>57150</xdr:rowOff>
    </xdr:from>
    <xdr:to>
      <xdr:col>11</xdr:col>
      <xdr:colOff>114300</xdr:colOff>
      <xdr:row>11</xdr:row>
      <xdr:rowOff>180975</xdr:rowOff>
    </xdr:to>
    <xdr:sp macro="" textlink="">
      <xdr:nvSpPr>
        <xdr:cNvPr id="4" name="正方形/長方形 3"/>
        <xdr:cNvSpPr/>
      </xdr:nvSpPr>
      <xdr:spPr>
        <a:xfrm>
          <a:off x="5981700" y="2266950"/>
          <a:ext cx="628650" cy="600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➀</a:t>
          </a:r>
        </a:p>
      </xdr:txBody>
    </xdr:sp>
    <xdr:clientData/>
  </xdr:twoCellAnchor>
  <xdr:twoCellAnchor>
    <xdr:from>
      <xdr:col>10</xdr:col>
      <xdr:colOff>171450</xdr:colOff>
      <xdr:row>11</xdr:row>
      <xdr:rowOff>9525</xdr:rowOff>
    </xdr:from>
    <xdr:to>
      <xdr:col>10</xdr:col>
      <xdr:colOff>323850</xdr:colOff>
      <xdr:row>11</xdr:row>
      <xdr:rowOff>219075</xdr:rowOff>
    </xdr:to>
    <xdr:cxnSp macro="">
      <xdr:nvCxnSpPr>
        <xdr:cNvPr id="6" name="直線矢印コネクタ 5"/>
        <xdr:cNvCxnSpPr/>
      </xdr:nvCxnSpPr>
      <xdr:spPr>
        <a:xfrm flipH="1">
          <a:off x="5981700" y="2695575"/>
          <a:ext cx="152400" cy="20955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523875</xdr:colOff>
      <xdr:row>5</xdr:row>
      <xdr:rowOff>152400</xdr:rowOff>
    </xdr:from>
    <xdr:to>
      <xdr:col>17</xdr:col>
      <xdr:colOff>419100</xdr:colOff>
      <xdr:row>8</xdr:row>
      <xdr:rowOff>38100</xdr:rowOff>
    </xdr:to>
    <xdr:sp macro="" textlink="">
      <xdr:nvSpPr>
        <xdr:cNvPr id="8" name="正方形/長方形 7"/>
        <xdr:cNvSpPr/>
      </xdr:nvSpPr>
      <xdr:spPr>
        <a:xfrm>
          <a:off x="10144125" y="1409700"/>
          <a:ext cx="581025" cy="600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000" b="1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➁</a:t>
          </a:r>
        </a:p>
      </xdr:txBody>
    </xdr:sp>
    <xdr:clientData/>
  </xdr:twoCellAnchor>
  <xdr:twoCellAnchor>
    <xdr:from>
      <xdr:col>16</xdr:col>
      <xdr:colOff>485774</xdr:colOff>
      <xdr:row>7</xdr:row>
      <xdr:rowOff>59816</xdr:rowOff>
    </xdr:from>
    <xdr:to>
      <xdr:col>16</xdr:col>
      <xdr:colOff>638174</xdr:colOff>
      <xdr:row>8</xdr:row>
      <xdr:rowOff>31241</xdr:rowOff>
    </xdr:to>
    <xdr:cxnSp macro="">
      <xdr:nvCxnSpPr>
        <xdr:cNvPr id="9" name="直線矢印コネクタ 8"/>
        <xdr:cNvCxnSpPr/>
      </xdr:nvCxnSpPr>
      <xdr:spPr>
        <a:xfrm flipH="1">
          <a:off x="10106024" y="1793366"/>
          <a:ext cx="152400" cy="209550"/>
        </a:xfrm>
        <a:prstGeom prst="straightConnector1">
          <a:avLst/>
        </a:prstGeom>
        <a:ln w="285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276225</xdr:colOff>
      <xdr:row>14</xdr:row>
      <xdr:rowOff>219075</xdr:rowOff>
    </xdr:from>
    <xdr:to>
      <xdr:col>17</xdr:col>
      <xdr:colOff>676275</xdr:colOff>
      <xdr:row>15</xdr:row>
      <xdr:rowOff>228600</xdr:rowOff>
    </xdr:to>
    <xdr:sp macro="" textlink="">
      <xdr:nvSpPr>
        <xdr:cNvPr id="10" name="楕円 9"/>
        <xdr:cNvSpPr/>
      </xdr:nvSpPr>
      <xdr:spPr>
        <a:xfrm>
          <a:off x="9896475" y="3619500"/>
          <a:ext cx="1085850" cy="247650"/>
        </a:xfrm>
        <a:prstGeom prst="ellipse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50">
            <a:ln w="28575">
              <a:solidFill>
                <a:schemeClr val="tx1"/>
              </a:solidFill>
            </a:ln>
            <a:noFill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18</xdr:col>
      <xdr:colOff>114299</xdr:colOff>
      <xdr:row>15</xdr:row>
      <xdr:rowOff>116966</xdr:rowOff>
    </xdr:from>
    <xdr:to>
      <xdr:col>19</xdr:col>
      <xdr:colOff>514349</xdr:colOff>
      <xdr:row>16</xdr:row>
      <xdr:rowOff>126491</xdr:rowOff>
    </xdr:to>
    <xdr:sp macro="" textlink="">
      <xdr:nvSpPr>
        <xdr:cNvPr id="11" name="楕円 10"/>
        <xdr:cNvSpPr/>
      </xdr:nvSpPr>
      <xdr:spPr>
        <a:xfrm>
          <a:off x="11106149" y="3755516"/>
          <a:ext cx="1085850" cy="247650"/>
        </a:xfrm>
        <a:prstGeom prst="ellipse">
          <a:avLst/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50">
            <a:ln w="28575">
              <a:solidFill>
                <a:schemeClr val="tx1"/>
              </a:solidFill>
            </a:ln>
            <a:noFill/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171450</xdr:rowOff>
        </xdr:from>
        <xdr:to>
          <xdr:col>20</xdr:col>
          <xdr:colOff>9525</xdr:colOff>
          <xdr:row>24</xdr:row>
          <xdr:rowOff>57150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171450</xdr:rowOff>
        </xdr:from>
        <xdr:to>
          <xdr:col>24</xdr:col>
          <xdr:colOff>28575</xdr:colOff>
          <xdr:row>24</xdr:row>
          <xdr:rowOff>57150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133350</xdr:rowOff>
        </xdr:from>
        <xdr:to>
          <xdr:col>20</xdr:col>
          <xdr:colOff>19050</xdr:colOff>
          <xdr:row>25</xdr:row>
          <xdr:rowOff>38100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161925</xdr:rowOff>
        </xdr:from>
        <xdr:to>
          <xdr:col>20</xdr:col>
          <xdr:colOff>19050</xdr:colOff>
          <xdr:row>26</xdr:row>
          <xdr:rowOff>66675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142875</xdr:rowOff>
        </xdr:from>
        <xdr:to>
          <xdr:col>20</xdr:col>
          <xdr:colOff>28575</xdr:colOff>
          <xdr:row>28</xdr:row>
          <xdr:rowOff>47625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133350</xdr:rowOff>
        </xdr:from>
        <xdr:to>
          <xdr:col>20</xdr:col>
          <xdr:colOff>28575</xdr:colOff>
          <xdr:row>31</xdr:row>
          <xdr:rowOff>38100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209550</xdr:colOff>
      <xdr:row>13</xdr:row>
      <xdr:rowOff>38100</xdr:rowOff>
    </xdr:from>
    <xdr:to>
      <xdr:col>9</xdr:col>
      <xdr:colOff>38100</xdr:colOff>
      <xdr:row>15</xdr:row>
      <xdr:rowOff>28575</xdr:rowOff>
    </xdr:to>
    <xdr:sp macro="" textlink="">
      <xdr:nvSpPr>
        <xdr:cNvPr id="8" name="正方形/長方形 7"/>
        <xdr:cNvSpPr/>
      </xdr:nvSpPr>
      <xdr:spPr>
        <a:xfrm>
          <a:off x="1876425" y="2838450"/>
          <a:ext cx="304800" cy="609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</a:p>
      </xdr:txBody>
    </xdr:sp>
    <xdr:clientData/>
  </xdr:twoCellAnchor>
  <xdr:twoCellAnchor>
    <xdr:from>
      <xdr:col>7</xdr:col>
      <xdr:colOff>209550</xdr:colOff>
      <xdr:row>15</xdr:row>
      <xdr:rowOff>38100</xdr:rowOff>
    </xdr:from>
    <xdr:to>
      <xdr:col>9</xdr:col>
      <xdr:colOff>38100</xdr:colOff>
      <xdr:row>16</xdr:row>
      <xdr:rowOff>28575</xdr:rowOff>
    </xdr:to>
    <xdr:sp macro="" textlink="">
      <xdr:nvSpPr>
        <xdr:cNvPr id="9" name="正方形/長方形 8"/>
        <xdr:cNvSpPr/>
      </xdr:nvSpPr>
      <xdr:spPr>
        <a:xfrm>
          <a:off x="1876425" y="3457575"/>
          <a:ext cx="30480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➂</a:t>
          </a:r>
        </a:p>
      </xdr:txBody>
    </xdr:sp>
    <xdr:clientData/>
  </xdr:twoCellAnchor>
  <xdr:twoCellAnchor>
    <xdr:from>
      <xdr:col>7</xdr:col>
      <xdr:colOff>209550</xdr:colOff>
      <xdr:row>14</xdr:row>
      <xdr:rowOff>38100</xdr:rowOff>
    </xdr:from>
    <xdr:to>
      <xdr:col>9</xdr:col>
      <xdr:colOff>38100</xdr:colOff>
      <xdr:row>15</xdr:row>
      <xdr:rowOff>28575</xdr:rowOff>
    </xdr:to>
    <xdr:sp macro="" textlink="">
      <xdr:nvSpPr>
        <xdr:cNvPr id="10" name="正方形/長方形 9"/>
        <xdr:cNvSpPr/>
      </xdr:nvSpPr>
      <xdr:spPr>
        <a:xfrm>
          <a:off x="1876425" y="3143250"/>
          <a:ext cx="30480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133350</xdr:rowOff>
        </xdr:from>
        <xdr:to>
          <xdr:col>20</xdr:col>
          <xdr:colOff>28575</xdr:colOff>
          <xdr:row>29</xdr:row>
          <xdr:rowOff>38100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123825</xdr:rowOff>
        </xdr:from>
        <xdr:to>
          <xdr:col>20</xdr:col>
          <xdr:colOff>28575</xdr:colOff>
          <xdr:row>30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190500</xdr:colOff>
      <xdr:row>33</xdr:row>
      <xdr:rowOff>19050</xdr:rowOff>
    </xdr:from>
    <xdr:to>
      <xdr:col>26</xdr:col>
      <xdr:colOff>228600</xdr:colOff>
      <xdr:row>34</xdr:row>
      <xdr:rowOff>0</xdr:rowOff>
    </xdr:to>
    <xdr:sp macro="" textlink="">
      <xdr:nvSpPr>
        <xdr:cNvPr id="13" name="大かっこ 12"/>
        <xdr:cNvSpPr/>
      </xdr:nvSpPr>
      <xdr:spPr>
        <a:xfrm>
          <a:off x="4238625" y="7410450"/>
          <a:ext cx="2181225" cy="3238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28</xdr:row>
          <xdr:rowOff>142875</xdr:rowOff>
        </xdr:from>
        <xdr:to>
          <xdr:col>25</xdr:col>
          <xdr:colOff>38100</xdr:colOff>
          <xdr:row>30</xdr:row>
          <xdr:rowOff>47625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219075</xdr:colOff>
      <xdr:row>30</xdr:row>
      <xdr:rowOff>38100</xdr:rowOff>
    </xdr:from>
    <xdr:to>
      <xdr:col>26</xdr:col>
      <xdr:colOff>200025</xdr:colOff>
      <xdr:row>30</xdr:row>
      <xdr:rowOff>161925</xdr:rowOff>
    </xdr:to>
    <xdr:sp macro="" textlink="">
      <xdr:nvSpPr>
        <xdr:cNvPr id="17" name="大かっこ 16"/>
        <xdr:cNvSpPr/>
      </xdr:nvSpPr>
      <xdr:spPr>
        <a:xfrm>
          <a:off x="4743450" y="6915150"/>
          <a:ext cx="1647825" cy="12382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190500</xdr:colOff>
      <xdr:row>31</xdr:row>
      <xdr:rowOff>9525</xdr:rowOff>
    </xdr:from>
    <xdr:to>
      <xdr:col>26</xdr:col>
      <xdr:colOff>228600</xdr:colOff>
      <xdr:row>32</xdr:row>
      <xdr:rowOff>190500</xdr:rowOff>
    </xdr:to>
    <xdr:sp macro="" textlink="">
      <xdr:nvSpPr>
        <xdr:cNvPr id="19" name="大かっこ 18"/>
        <xdr:cNvSpPr/>
      </xdr:nvSpPr>
      <xdr:spPr>
        <a:xfrm>
          <a:off x="4238625" y="7058025"/>
          <a:ext cx="2181225" cy="3238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228603</xdr:colOff>
      <xdr:row>25</xdr:row>
      <xdr:rowOff>104775</xdr:rowOff>
    </xdr:from>
    <xdr:to>
      <xdr:col>29</xdr:col>
      <xdr:colOff>209550</xdr:colOff>
      <xdr:row>25</xdr:row>
      <xdr:rowOff>104777</xdr:rowOff>
    </xdr:to>
    <xdr:cxnSp macro="">
      <xdr:nvCxnSpPr>
        <xdr:cNvPr id="2" name="直線矢印コネクタ 1"/>
        <xdr:cNvCxnSpPr/>
      </xdr:nvCxnSpPr>
      <xdr:spPr>
        <a:xfrm flipH="1">
          <a:off x="6038853" y="5048250"/>
          <a:ext cx="933447" cy="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28</xdr:row>
      <xdr:rowOff>85726</xdr:rowOff>
    </xdr:from>
    <xdr:to>
      <xdr:col>30</xdr:col>
      <xdr:colOff>38100</xdr:colOff>
      <xdr:row>28</xdr:row>
      <xdr:rowOff>95250</xdr:rowOff>
    </xdr:to>
    <xdr:cxnSp macro="">
      <xdr:nvCxnSpPr>
        <xdr:cNvPr id="3" name="直線矢印コネクタ 2"/>
        <xdr:cNvCxnSpPr/>
      </xdr:nvCxnSpPr>
      <xdr:spPr>
        <a:xfrm flipH="1" flipV="1">
          <a:off x="6191251" y="5600701"/>
          <a:ext cx="990599" cy="95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28577</xdr:colOff>
      <xdr:row>31</xdr:row>
      <xdr:rowOff>85725</xdr:rowOff>
    </xdr:from>
    <xdr:to>
      <xdr:col>30</xdr:col>
      <xdr:colOff>38100</xdr:colOff>
      <xdr:row>31</xdr:row>
      <xdr:rowOff>85725</xdr:rowOff>
    </xdr:to>
    <xdr:cxnSp macro="">
      <xdr:nvCxnSpPr>
        <xdr:cNvPr id="4" name="直線矢印コネクタ 3"/>
        <xdr:cNvCxnSpPr/>
      </xdr:nvCxnSpPr>
      <xdr:spPr>
        <a:xfrm flipH="1">
          <a:off x="6076952" y="6172200"/>
          <a:ext cx="962023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34</xdr:row>
      <xdr:rowOff>104775</xdr:rowOff>
    </xdr:from>
    <xdr:to>
      <xdr:col>30</xdr:col>
      <xdr:colOff>19050</xdr:colOff>
      <xdr:row>37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6048376" y="6762750"/>
          <a:ext cx="971549" cy="4667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228600</xdr:colOff>
      <xdr:row>34</xdr:row>
      <xdr:rowOff>104775</xdr:rowOff>
    </xdr:from>
    <xdr:to>
      <xdr:col>30</xdr:col>
      <xdr:colOff>57150</xdr:colOff>
      <xdr:row>34</xdr:row>
      <xdr:rowOff>104775</xdr:rowOff>
    </xdr:to>
    <xdr:cxnSp macro="">
      <xdr:nvCxnSpPr>
        <xdr:cNvPr id="6" name="直線矢印コネクタ 5"/>
        <xdr:cNvCxnSpPr/>
      </xdr:nvCxnSpPr>
      <xdr:spPr>
        <a:xfrm flipH="1">
          <a:off x="6038850" y="6762750"/>
          <a:ext cx="10191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</xdr:colOff>
      <xdr:row>6</xdr:row>
      <xdr:rowOff>0</xdr:rowOff>
    </xdr:from>
    <xdr:to>
      <xdr:col>37</xdr:col>
      <xdr:colOff>209551</xdr:colOff>
      <xdr:row>8</xdr:row>
      <xdr:rowOff>85725</xdr:rowOff>
    </xdr:to>
    <xdr:sp macro="" textlink="">
      <xdr:nvSpPr>
        <xdr:cNvPr id="2" name="正方形/長方形 1"/>
        <xdr:cNvSpPr/>
      </xdr:nvSpPr>
      <xdr:spPr>
        <a:xfrm>
          <a:off x="6429376" y="1647825"/>
          <a:ext cx="2590800" cy="71437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・実施した事業内容</a:t>
          </a:r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・参加実人数　　　　　　を記入</a:t>
          </a:r>
          <a:endParaRPr kumimoji="1" lang="ja-JP" altLang="en-US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24</xdr:row>
      <xdr:rowOff>104775</xdr:rowOff>
    </xdr:from>
    <xdr:to>
      <xdr:col>29</xdr:col>
      <xdr:colOff>209550</xdr:colOff>
      <xdr:row>24</xdr:row>
      <xdr:rowOff>104777</xdr:rowOff>
    </xdr:to>
    <xdr:cxnSp macro="">
      <xdr:nvCxnSpPr>
        <xdr:cNvPr id="2" name="直線矢印コネクタ 1"/>
        <xdr:cNvCxnSpPr/>
      </xdr:nvCxnSpPr>
      <xdr:spPr>
        <a:xfrm flipH="1">
          <a:off x="6038853" y="5048250"/>
          <a:ext cx="933447" cy="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27</xdr:row>
      <xdr:rowOff>85726</xdr:rowOff>
    </xdr:from>
    <xdr:to>
      <xdr:col>30</xdr:col>
      <xdr:colOff>38100</xdr:colOff>
      <xdr:row>27</xdr:row>
      <xdr:rowOff>95250</xdr:rowOff>
    </xdr:to>
    <xdr:cxnSp macro="">
      <xdr:nvCxnSpPr>
        <xdr:cNvPr id="3" name="直線矢印コネクタ 2"/>
        <xdr:cNvCxnSpPr/>
      </xdr:nvCxnSpPr>
      <xdr:spPr>
        <a:xfrm flipH="1" flipV="1">
          <a:off x="6048376" y="5600701"/>
          <a:ext cx="990599" cy="95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28577</xdr:colOff>
      <xdr:row>30</xdr:row>
      <xdr:rowOff>85725</xdr:rowOff>
    </xdr:from>
    <xdr:to>
      <xdr:col>30</xdr:col>
      <xdr:colOff>38100</xdr:colOff>
      <xdr:row>30</xdr:row>
      <xdr:rowOff>85725</xdr:rowOff>
    </xdr:to>
    <xdr:cxnSp macro="">
      <xdr:nvCxnSpPr>
        <xdr:cNvPr id="4" name="直線矢印コネクタ 3"/>
        <xdr:cNvCxnSpPr/>
      </xdr:nvCxnSpPr>
      <xdr:spPr>
        <a:xfrm flipH="1">
          <a:off x="6076952" y="6172200"/>
          <a:ext cx="962023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33</xdr:row>
      <xdr:rowOff>104775</xdr:rowOff>
    </xdr:from>
    <xdr:to>
      <xdr:col>30</xdr:col>
      <xdr:colOff>19050</xdr:colOff>
      <xdr:row>36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6048376" y="6762750"/>
          <a:ext cx="971549" cy="4667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33</xdr:row>
      <xdr:rowOff>104775</xdr:rowOff>
    </xdr:from>
    <xdr:to>
      <xdr:col>30</xdr:col>
      <xdr:colOff>57150</xdr:colOff>
      <xdr:row>33</xdr:row>
      <xdr:rowOff>104775</xdr:rowOff>
    </xdr:to>
    <xdr:cxnSp macro="">
      <xdr:nvCxnSpPr>
        <xdr:cNvPr id="6" name="直線矢印コネクタ 5"/>
        <xdr:cNvCxnSpPr/>
      </xdr:nvCxnSpPr>
      <xdr:spPr>
        <a:xfrm flipH="1">
          <a:off x="6038850" y="6762750"/>
          <a:ext cx="10191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25</xdr:row>
      <xdr:rowOff>104775</xdr:rowOff>
    </xdr:from>
    <xdr:to>
      <xdr:col>29</xdr:col>
      <xdr:colOff>209550</xdr:colOff>
      <xdr:row>25</xdr:row>
      <xdr:rowOff>104777</xdr:rowOff>
    </xdr:to>
    <xdr:cxnSp macro="">
      <xdr:nvCxnSpPr>
        <xdr:cNvPr id="2" name="直線矢印コネクタ 1"/>
        <xdr:cNvCxnSpPr/>
      </xdr:nvCxnSpPr>
      <xdr:spPr>
        <a:xfrm flipH="1">
          <a:off x="6048375" y="5048250"/>
          <a:ext cx="923925" cy="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28</xdr:row>
      <xdr:rowOff>85726</xdr:rowOff>
    </xdr:from>
    <xdr:to>
      <xdr:col>30</xdr:col>
      <xdr:colOff>38100</xdr:colOff>
      <xdr:row>28</xdr:row>
      <xdr:rowOff>95250</xdr:rowOff>
    </xdr:to>
    <xdr:cxnSp macro="">
      <xdr:nvCxnSpPr>
        <xdr:cNvPr id="3" name="直線矢印コネクタ 2"/>
        <xdr:cNvCxnSpPr/>
      </xdr:nvCxnSpPr>
      <xdr:spPr>
        <a:xfrm flipH="1" flipV="1">
          <a:off x="6048376" y="5600701"/>
          <a:ext cx="990599" cy="95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28577</xdr:colOff>
      <xdr:row>31</xdr:row>
      <xdr:rowOff>85725</xdr:rowOff>
    </xdr:from>
    <xdr:to>
      <xdr:col>30</xdr:col>
      <xdr:colOff>38100</xdr:colOff>
      <xdr:row>31</xdr:row>
      <xdr:rowOff>85725</xdr:rowOff>
    </xdr:to>
    <xdr:cxnSp macro="">
      <xdr:nvCxnSpPr>
        <xdr:cNvPr id="4" name="直線矢印コネクタ 3"/>
        <xdr:cNvCxnSpPr/>
      </xdr:nvCxnSpPr>
      <xdr:spPr>
        <a:xfrm flipH="1">
          <a:off x="6076952" y="6172200"/>
          <a:ext cx="962023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</xdr:colOff>
      <xdr:row>34</xdr:row>
      <xdr:rowOff>104775</xdr:rowOff>
    </xdr:from>
    <xdr:to>
      <xdr:col>30</xdr:col>
      <xdr:colOff>19050</xdr:colOff>
      <xdr:row>37</xdr:row>
      <xdr:rowOff>0</xdr:rowOff>
    </xdr:to>
    <xdr:cxnSp macro="">
      <xdr:nvCxnSpPr>
        <xdr:cNvPr id="5" name="直線矢印コネクタ 4"/>
        <xdr:cNvCxnSpPr/>
      </xdr:nvCxnSpPr>
      <xdr:spPr>
        <a:xfrm flipH="1">
          <a:off x="6048376" y="6762750"/>
          <a:ext cx="971549" cy="4667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34</xdr:row>
      <xdr:rowOff>104775</xdr:rowOff>
    </xdr:from>
    <xdr:to>
      <xdr:col>30</xdr:col>
      <xdr:colOff>57150</xdr:colOff>
      <xdr:row>34</xdr:row>
      <xdr:rowOff>104775</xdr:rowOff>
    </xdr:to>
    <xdr:cxnSp macro="">
      <xdr:nvCxnSpPr>
        <xdr:cNvPr id="6" name="直線矢印コネクタ 5"/>
        <xdr:cNvCxnSpPr/>
      </xdr:nvCxnSpPr>
      <xdr:spPr>
        <a:xfrm flipH="1">
          <a:off x="6048375" y="6762750"/>
          <a:ext cx="100965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38101</xdr:colOff>
      <xdr:row>10</xdr:row>
      <xdr:rowOff>85725</xdr:rowOff>
    </xdr:from>
    <xdr:to>
      <xdr:col>29</xdr:col>
      <xdr:colOff>85726</xdr:colOff>
      <xdr:row>11</xdr:row>
      <xdr:rowOff>9525</xdr:rowOff>
    </xdr:to>
    <xdr:sp macro="" textlink="">
      <xdr:nvSpPr>
        <xdr:cNvPr id="2" name="楕円 1"/>
        <xdr:cNvSpPr/>
      </xdr:nvSpPr>
      <xdr:spPr>
        <a:xfrm>
          <a:off x="6829426" y="300037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28</xdr:col>
      <xdr:colOff>47625</xdr:colOff>
      <xdr:row>7</xdr:row>
      <xdr:rowOff>285750</xdr:rowOff>
    </xdr:to>
    <xdr:sp macro="" textlink="">
      <xdr:nvSpPr>
        <xdr:cNvPr id="12" name="楕円 11"/>
        <xdr:cNvSpPr/>
      </xdr:nvSpPr>
      <xdr:spPr>
        <a:xfrm>
          <a:off x="6553200" y="181927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0</xdr:colOff>
      <xdr:row>7</xdr:row>
      <xdr:rowOff>0</xdr:rowOff>
    </xdr:from>
    <xdr:to>
      <xdr:col>30</xdr:col>
      <xdr:colOff>47625</xdr:colOff>
      <xdr:row>7</xdr:row>
      <xdr:rowOff>285750</xdr:rowOff>
    </xdr:to>
    <xdr:sp macro="" textlink="">
      <xdr:nvSpPr>
        <xdr:cNvPr id="13" name="楕円 12"/>
        <xdr:cNvSpPr/>
      </xdr:nvSpPr>
      <xdr:spPr>
        <a:xfrm>
          <a:off x="7029450" y="181927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28</xdr:col>
      <xdr:colOff>47625</xdr:colOff>
      <xdr:row>8</xdr:row>
      <xdr:rowOff>285750</xdr:rowOff>
    </xdr:to>
    <xdr:sp macro="" textlink="">
      <xdr:nvSpPr>
        <xdr:cNvPr id="14" name="楕円 13"/>
        <xdr:cNvSpPr/>
      </xdr:nvSpPr>
      <xdr:spPr>
        <a:xfrm>
          <a:off x="6553200" y="217170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95250</xdr:colOff>
      <xdr:row>8</xdr:row>
      <xdr:rowOff>28575</xdr:rowOff>
    </xdr:from>
    <xdr:to>
      <xdr:col>29</xdr:col>
      <xdr:colOff>142875</xdr:colOff>
      <xdr:row>8</xdr:row>
      <xdr:rowOff>314325</xdr:rowOff>
    </xdr:to>
    <xdr:sp macro="" textlink="">
      <xdr:nvSpPr>
        <xdr:cNvPr id="15" name="楕円 14"/>
        <xdr:cNvSpPr/>
      </xdr:nvSpPr>
      <xdr:spPr>
        <a:xfrm>
          <a:off x="6886575" y="220027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30</xdr:col>
      <xdr:colOff>0</xdr:colOff>
      <xdr:row>8</xdr:row>
      <xdr:rowOff>0</xdr:rowOff>
    </xdr:from>
    <xdr:to>
      <xdr:col>31</xdr:col>
      <xdr:colOff>47625</xdr:colOff>
      <xdr:row>8</xdr:row>
      <xdr:rowOff>285750</xdr:rowOff>
    </xdr:to>
    <xdr:sp macro="" textlink="">
      <xdr:nvSpPr>
        <xdr:cNvPr id="17" name="楕円 16"/>
        <xdr:cNvSpPr/>
      </xdr:nvSpPr>
      <xdr:spPr>
        <a:xfrm>
          <a:off x="7267575" y="217170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285750</xdr:colOff>
      <xdr:row>7</xdr:row>
      <xdr:rowOff>285750</xdr:rowOff>
    </xdr:to>
    <xdr:sp macro="" textlink="">
      <xdr:nvSpPr>
        <xdr:cNvPr id="18" name="楕円 17"/>
        <xdr:cNvSpPr/>
      </xdr:nvSpPr>
      <xdr:spPr>
        <a:xfrm>
          <a:off x="7505700" y="181927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0</xdr:colOff>
      <xdr:row>9</xdr:row>
      <xdr:rowOff>0</xdr:rowOff>
    </xdr:from>
    <xdr:to>
      <xdr:col>30</xdr:col>
      <xdr:colOff>47625</xdr:colOff>
      <xdr:row>9</xdr:row>
      <xdr:rowOff>285750</xdr:rowOff>
    </xdr:to>
    <xdr:sp macro="" textlink="">
      <xdr:nvSpPr>
        <xdr:cNvPr id="19" name="楕円 18"/>
        <xdr:cNvSpPr/>
      </xdr:nvSpPr>
      <xdr:spPr>
        <a:xfrm>
          <a:off x="7029450" y="252412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28</xdr:col>
      <xdr:colOff>47625</xdr:colOff>
      <xdr:row>9</xdr:row>
      <xdr:rowOff>285750</xdr:rowOff>
    </xdr:to>
    <xdr:sp macro="" textlink="">
      <xdr:nvSpPr>
        <xdr:cNvPr id="20" name="楕円 19"/>
        <xdr:cNvSpPr/>
      </xdr:nvSpPr>
      <xdr:spPr>
        <a:xfrm>
          <a:off x="6553200" y="252412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30</xdr:col>
      <xdr:colOff>123825</xdr:colOff>
      <xdr:row>8</xdr:row>
      <xdr:rowOff>342900</xdr:rowOff>
    </xdr:from>
    <xdr:to>
      <xdr:col>31</xdr:col>
      <xdr:colOff>171450</xdr:colOff>
      <xdr:row>9</xdr:row>
      <xdr:rowOff>276225</xdr:rowOff>
    </xdr:to>
    <xdr:sp macro="" textlink="">
      <xdr:nvSpPr>
        <xdr:cNvPr id="21" name="楕円 20"/>
        <xdr:cNvSpPr/>
      </xdr:nvSpPr>
      <xdr:spPr>
        <a:xfrm>
          <a:off x="7391400" y="251460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28575</xdr:colOff>
      <xdr:row>13</xdr:row>
      <xdr:rowOff>219075</xdr:rowOff>
    </xdr:from>
    <xdr:to>
      <xdr:col>28</xdr:col>
      <xdr:colOff>104775</xdr:colOff>
      <xdr:row>14</xdr:row>
      <xdr:rowOff>161925</xdr:rowOff>
    </xdr:to>
    <xdr:sp macro="" textlink="">
      <xdr:nvSpPr>
        <xdr:cNvPr id="2" name="楕円 1"/>
        <xdr:cNvSpPr/>
      </xdr:nvSpPr>
      <xdr:spPr>
        <a:xfrm>
          <a:off x="6581775" y="3733800"/>
          <a:ext cx="314325" cy="3048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29</xdr:col>
      <xdr:colOff>76200</xdr:colOff>
      <xdr:row>16</xdr:row>
      <xdr:rowOff>295275</xdr:rowOff>
    </xdr:to>
    <xdr:sp macro="" textlink="">
      <xdr:nvSpPr>
        <xdr:cNvPr id="3" name="楕円 2"/>
        <xdr:cNvSpPr/>
      </xdr:nvSpPr>
      <xdr:spPr>
        <a:xfrm>
          <a:off x="6791325" y="4600575"/>
          <a:ext cx="31432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38100</xdr:colOff>
      <xdr:row>14</xdr:row>
      <xdr:rowOff>295275</xdr:rowOff>
    </xdr:from>
    <xdr:to>
      <xdr:col>30</xdr:col>
      <xdr:colOff>114300</xdr:colOff>
      <xdr:row>15</xdr:row>
      <xdr:rowOff>238125</xdr:rowOff>
    </xdr:to>
    <xdr:sp macro="" textlink="">
      <xdr:nvSpPr>
        <xdr:cNvPr id="4" name="楕円 3"/>
        <xdr:cNvSpPr/>
      </xdr:nvSpPr>
      <xdr:spPr>
        <a:xfrm>
          <a:off x="7067550" y="4171950"/>
          <a:ext cx="314325" cy="3048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190500</xdr:colOff>
      <xdr:row>15</xdr:row>
      <xdr:rowOff>95250</xdr:rowOff>
    </xdr:from>
    <xdr:to>
      <xdr:col>31</xdr:col>
      <xdr:colOff>28575</xdr:colOff>
      <xdr:row>16</xdr:row>
      <xdr:rowOff>38100</xdr:rowOff>
    </xdr:to>
    <xdr:sp macro="" textlink="">
      <xdr:nvSpPr>
        <xdr:cNvPr id="5" name="楕円 4"/>
        <xdr:cNvSpPr/>
      </xdr:nvSpPr>
      <xdr:spPr>
        <a:xfrm>
          <a:off x="7219950" y="4333875"/>
          <a:ext cx="314325" cy="3048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152400</xdr:colOff>
      <xdr:row>4</xdr:row>
      <xdr:rowOff>171450</xdr:rowOff>
    </xdr:from>
    <xdr:to>
      <xdr:col>28</xdr:col>
      <xdr:colOff>228600</xdr:colOff>
      <xdr:row>5</xdr:row>
      <xdr:rowOff>114300</xdr:rowOff>
    </xdr:to>
    <xdr:sp macro="" textlink="">
      <xdr:nvSpPr>
        <xdr:cNvPr id="6" name="楕円 5"/>
        <xdr:cNvSpPr/>
      </xdr:nvSpPr>
      <xdr:spPr>
        <a:xfrm>
          <a:off x="6705600" y="1257300"/>
          <a:ext cx="314325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28</xdr:col>
      <xdr:colOff>47625</xdr:colOff>
      <xdr:row>13</xdr:row>
      <xdr:rowOff>285750</xdr:rowOff>
    </xdr:to>
    <xdr:sp macro="" textlink="">
      <xdr:nvSpPr>
        <xdr:cNvPr id="7" name="楕円 6"/>
        <xdr:cNvSpPr/>
      </xdr:nvSpPr>
      <xdr:spPr>
        <a:xfrm>
          <a:off x="6553200" y="351472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0</xdr:colOff>
      <xdr:row>13</xdr:row>
      <xdr:rowOff>0</xdr:rowOff>
    </xdr:from>
    <xdr:to>
      <xdr:col>30</xdr:col>
      <xdr:colOff>47625</xdr:colOff>
      <xdr:row>13</xdr:row>
      <xdr:rowOff>285750</xdr:rowOff>
    </xdr:to>
    <xdr:sp macro="" textlink="">
      <xdr:nvSpPr>
        <xdr:cNvPr id="8" name="楕円 7"/>
        <xdr:cNvSpPr/>
      </xdr:nvSpPr>
      <xdr:spPr>
        <a:xfrm>
          <a:off x="7029450" y="351472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95250</xdr:colOff>
      <xdr:row>14</xdr:row>
      <xdr:rowOff>28575</xdr:rowOff>
    </xdr:from>
    <xdr:to>
      <xdr:col>29</xdr:col>
      <xdr:colOff>142875</xdr:colOff>
      <xdr:row>14</xdr:row>
      <xdr:rowOff>314325</xdr:rowOff>
    </xdr:to>
    <xdr:sp macro="" textlink="">
      <xdr:nvSpPr>
        <xdr:cNvPr id="9" name="楕円 8"/>
        <xdr:cNvSpPr/>
      </xdr:nvSpPr>
      <xdr:spPr>
        <a:xfrm>
          <a:off x="6886575" y="390525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30</xdr:col>
      <xdr:colOff>0</xdr:colOff>
      <xdr:row>14</xdr:row>
      <xdr:rowOff>0</xdr:rowOff>
    </xdr:from>
    <xdr:to>
      <xdr:col>31</xdr:col>
      <xdr:colOff>47625</xdr:colOff>
      <xdr:row>14</xdr:row>
      <xdr:rowOff>285750</xdr:rowOff>
    </xdr:to>
    <xdr:sp macro="" textlink="">
      <xdr:nvSpPr>
        <xdr:cNvPr id="10" name="楕円 9"/>
        <xdr:cNvSpPr/>
      </xdr:nvSpPr>
      <xdr:spPr>
        <a:xfrm>
          <a:off x="7267575" y="387667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31</xdr:col>
      <xdr:colOff>0</xdr:colOff>
      <xdr:row>13</xdr:row>
      <xdr:rowOff>0</xdr:rowOff>
    </xdr:from>
    <xdr:to>
      <xdr:col>31</xdr:col>
      <xdr:colOff>285750</xdr:colOff>
      <xdr:row>13</xdr:row>
      <xdr:rowOff>285750</xdr:rowOff>
    </xdr:to>
    <xdr:sp macro="" textlink="">
      <xdr:nvSpPr>
        <xdr:cNvPr id="11" name="楕円 10"/>
        <xdr:cNvSpPr/>
      </xdr:nvSpPr>
      <xdr:spPr>
        <a:xfrm>
          <a:off x="7505700" y="351472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28</xdr:col>
      <xdr:colOff>47625</xdr:colOff>
      <xdr:row>15</xdr:row>
      <xdr:rowOff>285750</xdr:rowOff>
    </xdr:to>
    <xdr:sp macro="" textlink="">
      <xdr:nvSpPr>
        <xdr:cNvPr id="12" name="楕円 11"/>
        <xdr:cNvSpPr/>
      </xdr:nvSpPr>
      <xdr:spPr>
        <a:xfrm>
          <a:off x="6553200" y="423862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228600</xdr:rowOff>
        </xdr:from>
        <xdr:to>
          <xdr:col>5</xdr:col>
          <xdr:colOff>19050</xdr:colOff>
          <xdr:row>7</xdr:row>
          <xdr:rowOff>19050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228600</xdr:rowOff>
        </xdr:from>
        <xdr:to>
          <xdr:col>8</xdr:col>
          <xdr:colOff>19050</xdr:colOff>
          <xdr:row>7</xdr:row>
          <xdr:rowOff>19050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228600</xdr:rowOff>
        </xdr:from>
        <xdr:to>
          <xdr:col>11</xdr:col>
          <xdr:colOff>19050</xdr:colOff>
          <xdr:row>7</xdr:row>
          <xdr:rowOff>19050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</xdr:row>
          <xdr:rowOff>228600</xdr:rowOff>
        </xdr:from>
        <xdr:to>
          <xdr:col>14</xdr:col>
          <xdr:colOff>19050</xdr:colOff>
          <xdr:row>7</xdr:row>
          <xdr:rowOff>19050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</xdr:row>
          <xdr:rowOff>228600</xdr:rowOff>
        </xdr:from>
        <xdr:to>
          <xdr:col>17</xdr:col>
          <xdr:colOff>19050</xdr:colOff>
          <xdr:row>7</xdr:row>
          <xdr:rowOff>19050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</xdr:row>
          <xdr:rowOff>228600</xdr:rowOff>
        </xdr:from>
        <xdr:to>
          <xdr:col>20</xdr:col>
          <xdr:colOff>19050</xdr:colOff>
          <xdr:row>7</xdr:row>
          <xdr:rowOff>19050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228600</xdr:rowOff>
        </xdr:from>
        <xdr:to>
          <xdr:col>5</xdr:col>
          <xdr:colOff>19050</xdr:colOff>
          <xdr:row>9</xdr:row>
          <xdr:rowOff>28575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228600</xdr:rowOff>
        </xdr:from>
        <xdr:to>
          <xdr:col>8</xdr:col>
          <xdr:colOff>19050</xdr:colOff>
          <xdr:row>9</xdr:row>
          <xdr:rowOff>28575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228600</xdr:rowOff>
        </xdr:from>
        <xdr:to>
          <xdr:col>11</xdr:col>
          <xdr:colOff>19050</xdr:colOff>
          <xdr:row>9</xdr:row>
          <xdr:rowOff>28575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228600</xdr:rowOff>
        </xdr:from>
        <xdr:to>
          <xdr:col>14</xdr:col>
          <xdr:colOff>19050</xdr:colOff>
          <xdr:row>9</xdr:row>
          <xdr:rowOff>28575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</xdr:row>
          <xdr:rowOff>228600</xdr:rowOff>
        </xdr:from>
        <xdr:to>
          <xdr:col>17</xdr:col>
          <xdr:colOff>19050</xdr:colOff>
          <xdr:row>9</xdr:row>
          <xdr:rowOff>28575</xdr:rowOff>
        </xdr:to>
        <xdr:sp macro="" textlink="">
          <xdr:nvSpPr>
            <xdr:cNvPr id="24587" name="Check Box 11" hidden="1">
              <a:extLst>
                <a:ext uri="{63B3BB69-23CF-44E3-9099-C40C66FF867C}">
                  <a14:compatExt spid="_x0000_s245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</xdr:row>
          <xdr:rowOff>228600</xdr:rowOff>
        </xdr:from>
        <xdr:to>
          <xdr:col>20</xdr:col>
          <xdr:colOff>19050</xdr:colOff>
          <xdr:row>9</xdr:row>
          <xdr:rowOff>28575</xdr:rowOff>
        </xdr:to>
        <xdr:sp macro="" textlink="">
          <xdr:nvSpPr>
            <xdr:cNvPr id="24588" name="Check Box 12" hidden="1">
              <a:extLst>
                <a:ext uri="{63B3BB69-23CF-44E3-9099-C40C66FF867C}">
                  <a14:compatExt spid="_x0000_s245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171450</xdr:rowOff>
        </xdr:from>
        <xdr:to>
          <xdr:col>20</xdr:col>
          <xdr:colOff>9525</xdr:colOff>
          <xdr:row>24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22</xdr:row>
          <xdr:rowOff>171450</xdr:rowOff>
        </xdr:from>
        <xdr:to>
          <xdr:col>24</xdr:col>
          <xdr:colOff>28575</xdr:colOff>
          <xdr:row>24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23</xdr:row>
          <xdr:rowOff>133350</xdr:rowOff>
        </xdr:from>
        <xdr:to>
          <xdr:col>20</xdr:col>
          <xdr:colOff>19050</xdr:colOff>
          <xdr:row>25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161925</xdr:rowOff>
        </xdr:from>
        <xdr:to>
          <xdr:col>20</xdr:col>
          <xdr:colOff>19050</xdr:colOff>
          <xdr:row>26</xdr:row>
          <xdr:rowOff>66675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26</xdr:row>
          <xdr:rowOff>142875</xdr:rowOff>
        </xdr:from>
        <xdr:to>
          <xdr:col>20</xdr:col>
          <xdr:colOff>28575</xdr:colOff>
          <xdr:row>28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29</xdr:row>
          <xdr:rowOff>133350</xdr:rowOff>
        </xdr:from>
        <xdr:to>
          <xdr:col>20</xdr:col>
          <xdr:colOff>28575</xdr:colOff>
          <xdr:row>31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209550</xdr:colOff>
      <xdr:row>13</xdr:row>
      <xdr:rowOff>38100</xdr:rowOff>
    </xdr:from>
    <xdr:to>
      <xdr:col>9</xdr:col>
      <xdr:colOff>38100</xdr:colOff>
      <xdr:row>15</xdr:row>
      <xdr:rowOff>28575</xdr:rowOff>
    </xdr:to>
    <xdr:sp macro="" textlink="">
      <xdr:nvSpPr>
        <xdr:cNvPr id="3" name="正方形/長方形 2"/>
        <xdr:cNvSpPr/>
      </xdr:nvSpPr>
      <xdr:spPr>
        <a:xfrm>
          <a:off x="1876425" y="3171825"/>
          <a:ext cx="30480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</a:p>
      </xdr:txBody>
    </xdr:sp>
    <xdr:clientData/>
  </xdr:twoCellAnchor>
  <xdr:twoCellAnchor>
    <xdr:from>
      <xdr:col>7</xdr:col>
      <xdr:colOff>209550</xdr:colOff>
      <xdr:row>15</xdr:row>
      <xdr:rowOff>38100</xdr:rowOff>
    </xdr:from>
    <xdr:to>
      <xdr:col>9</xdr:col>
      <xdr:colOff>38100</xdr:colOff>
      <xdr:row>16</xdr:row>
      <xdr:rowOff>28575</xdr:rowOff>
    </xdr:to>
    <xdr:sp macro="" textlink="">
      <xdr:nvSpPr>
        <xdr:cNvPr id="14" name="正方形/長方形 13"/>
        <xdr:cNvSpPr/>
      </xdr:nvSpPr>
      <xdr:spPr>
        <a:xfrm>
          <a:off x="1876425" y="3486150"/>
          <a:ext cx="30480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➂</a:t>
          </a:r>
        </a:p>
      </xdr:txBody>
    </xdr:sp>
    <xdr:clientData/>
  </xdr:twoCellAnchor>
  <xdr:twoCellAnchor>
    <xdr:from>
      <xdr:col>7</xdr:col>
      <xdr:colOff>209550</xdr:colOff>
      <xdr:row>14</xdr:row>
      <xdr:rowOff>38100</xdr:rowOff>
    </xdr:from>
    <xdr:to>
      <xdr:col>9</xdr:col>
      <xdr:colOff>38100</xdr:colOff>
      <xdr:row>15</xdr:row>
      <xdr:rowOff>28575</xdr:rowOff>
    </xdr:to>
    <xdr:sp macro="" textlink="">
      <xdr:nvSpPr>
        <xdr:cNvPr id="12" name="正方形/長方形 11"/>
        <xdr:cNvSpPr/>
      </xdr:nvSpPr>
      <xdr:spPr>
        <a:xfrm>
          <a:off x="1876425" y="3800475"/>
          <a:ext cx="304800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133350</xdr:rowOff>
        </xdr:from>
        <xdr:to>
          <xdr:col>20</xdr:col>
          <xdr:colOff>28575</xdr:colOff>
          <xdr:row>29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123825</xdr:rowOff>
        </xdr:from>
        <xdr:to>
          <xdr:col>20</xdr:col>
          <xdr:colOff>28575</xdr:colOff>
          <xdr:row>30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190500</xdr:colOff>
      <xdr:row>33</xdr:row>
      <xdr:rowOff>19050</xdr:rowOff>
    </xdr:from>
    <xdr:to>
      <xdr:col>26</xdr:col>
      <xdr:colOff>228600</xdr:colOff>
      <xdr:row>34</xdr:row>
      <xdr:rowOff>0</xdr:rowOff>
    </xdr:to>
    <xdr:sp macro="" textlink="">
      <xdr:nvSpPr>
        <xdr:cNvPr id="2" name="大かっこ 1"/>
        <xdr:cNvSpPr/>
      </xdr:nvSpPr>
      <xdr:spPr>
        <a:xfrm>
          <a:off x="4238625" y="8096250"/>
          <a:ext cx="2181225" cy="3238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28</xdr:row>
          <xdr:rowOff>142875</xdr:rowOff>
        </xdr:from>
        <xdr:to>
          <xdr:col>25</xdr:col>
          <xdr:colOff>38100</xdr:colOff>
          <xdr:row>30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219075</xdr:colOff>
      <xdr:row>30</xdr:row>
      <xdr:rowOff>38100</xdr:rowOff>
    </xdr:from>
    <xdr:to>
      <xdr:col>26</xdr:col>
      <xdr:colOff>200025</xdr:colOff>
      <xdr:row>30</xdr:row>
      <xdr:rowOff>161925</xdr:rowOff>
    </xdr:to>
    <xdr:sp macro="" textlink="">
      <xdr:nvSpPr>
        <xdr:cNvPr id="27" name="大かっこ 26"/>
        <xdr:cNvSpPr/>
      </xdr:nvSpPr>
      <xdr:spPr>
        <a:xfrm>
          <a:off x="4743450" y="7391400"/>
          <a:ext cx="1647825" cy="123825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19050</xdr:colOff>
      <xdr:row>12</xdr:row>
      <xdr:rowOff>133350</xdr:rowOff>
    </xdr:from>
    <xdr:to>
      <xdr:col>43</xdr:col>
      <xdr:colOff>28575</xdr:colOff>
      <xdr:row>19</xdr:row>
      <xdr:rowOff>66675</xdr:rowOff>
    </xdr:to>
    <xdr:sp macro="" textlink="">
      <xdr:nvSpPr>
        <xdr:cNvPr id="1048" name="AutoShape 24"/>
        <xdr:cNvSpPr>
          <a:spLocks noChangeArrowheads="1"/>
        </xdr:cNvSpPr>
      </xdr:nvSpPr>
      <xdr:spPr bwMode="auto">
        <a:xfrm>
          <a:off x="6686550" y="2590800"/>
          <a:ext cx="6267450" cy="2238375"/>
        </a:xfrm>
        <a:prstGeom prst="roundRect">
          <a:avLst>
            <a:gd name="adj" fmla="val 16667"/>
          </a:avLst>
        </a:prstGeom>
        <a:solidFill>
          <a:srgbClr val="FFFFFF"/>
        </a:solidFill>
        <a:ln w="28575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800"/>
            </a:lnSpc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Segoe UI Emoji"/>
            </a:rPr>
            <a:t>■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３０人以上の単位クラブ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                        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■２９人以下の単位クラブ   </a:t>
          </a:r>
          <a:endParaRPr lang="ja-JP" altLang="en-US" sz="1100" b="0" i="0" u="sng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様式1-1(活動費)・・・・・・・・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４０，２６０円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       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1-1(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活動費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・・・・・・・・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１５，３００円</a:t>
          </a:r>
        </a:p>
        <a:p>
          <a:pPr algn="l" rtl="0">
            <a:lnSpc>
              <a:spcPts val="2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               　（3355円×12カ月</a:t>
          </a:r>
          <a:r>
            <a:rPr lang="ja-JP" altLang="en-US" sz="1050" b="0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(活動月数)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）                        （１２７５円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×12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カ月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活動月数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)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）</a:t>
          </a:r>
          <a:r>
            <a:rPr lang="ja-JP" altLang="en-US" sz="1400" b="1" i="0" u="none" strike="noStrike" baseline="0">
              <a:solidFill>
                <a:srgbClr val="FFFFFF"/>
              </a:solidFill>
              <a:latin typeface="BIZ UDPゴシック"/>
              <a:ea typeface="BIZ UDPゴシック"/>
            </a:rPr>
            <a:t>動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様式1-2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(社会貢献(友愛))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・・・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６，３００円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        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1-2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社会貢献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友愛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))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・・・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２，４００円</a:t>
          </a:r>
        </a:p>
        <a:p>
          <a:pPr algn="l" rtl="0">
            <a:lnSpc>
              <a:spcPts val="18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様式1-3(新規活動)・・・・・・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１５，０００円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        様式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1-3(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新規活動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)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・・・・・・・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５，７００円</a:t>
          </a:r>
        </a:p>
        <a:p>
          <a:pPr algn="l" rtl="0">
            <a:lnSpc>
              <a:spcPts val="18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※様式５関係調書の（１）会員数について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の下段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、</a:t>
          </a:r>
          <a:endParaRPr lang="en-US" altLang="ja-JP" sz="1200" b="1" i="0" u="none" strike="noStrike" baseline="0">
            <a:solidFill>
              <a:srgbClr val="000000"/>
            </a:solidFill>
            <a:latin typeface="BIZ UDPゴシック"/>
            <a:ea typeface="BIZ UDP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　「　う　今年度</a:t>
          </a:r>
          <a:r>
            <a:rPr lang="en-US" altLang="ja-JP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4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月</a:t>
          </a:r>
          <a:r>
            <a:rPr lang="en-US" altLang="ja-JP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1</a:t>
          </a:r>
          <a:r>
            <a:rPr lang="ja-JP" altLang="en-US" sz="1200" b="1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日時点の人数」と整合性がとれるように</a:t>
          </a:r>
          <a:r>
            <a:rPr lang="ja-JP" altLang="en-US" sz="1200" b="0" i="0" u="sng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申請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してください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。</a:t>
          </a:r>
          <a:endParaRPr lang="ja-JP" altLang="en-US" sz="110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 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BIZ UDPゴシック"/>
              <a:ea typeface="BIZ UDPゴシック"/>
            </a:rPr>
            <a:t> </a:t>
          </a:r>
        </a:p>
      </xdr:txBody>
    </xdr:sp>
    <xdr:clientData/>
  </xdr:twoCellAnchor>
  <xdr:twoCellAnchor>
    <xdr:from>
      <xdr:col>29</xdr:col>
      <xdr:colOff>209550</xdr:colOff>
      <xdr:row>17</xdr:row>
      <xdr:rowOff>295275</xdr:rowOff>
    </xdr:from>
    <xdr:to>
      <xdr:col>30</xdr:col>
      <xdr:colOff>209550</xdr:colOff>
      <xdr:row>18</xdr:row>
      <xdr:rowOff>190500</xdr:rowOff>
    </xdr:to>
    <xdr:sp macro="" textlink="">
      <xdr:nvSpPr>
        <xdr:cNvPr id="4" name="楕円 3"/>
        <xdr:cNvSpPr/>
      </xdr:nvSpPr>
      <xdr:spPr>
        <a:xfrm>
          <a:off x="7115175" y="4371975"/>
          <a:ext cx="238125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17</xdr:col>
      <xdr:colOff>190500</xdr:colOff>
      <xdr:row>31</xdr:row>
      <xdr:rowOff>9525</xdr:rowOff>
    </xdr:from>
    <xdr:to>
      <xdr:col>26</xdr:col>
      <xdr:colOff>228600</xdr:colOff>
      <xdr:row>32</xdr:row>
      <xdr:rowOff>190500</xdr:rowOff>
    </xdr:to>
    <xdr:sp macro="" textlink="">
      <xdr:nvSpPr>
        <xdr:cNvPr id="22" name="大かっこ 21"/>
        <xdr:cNvSpPr/>
      </xdr:nvSpPr>
      <xdr:spPr>
        <a:xfrm>
          <a:off x="4238625" y="7058025"/>
          <a:ext cx="2181225" cy="323850"/>
        </a:xfrm>
        <a:prstGeom prst="bracketPair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314325</xdr:rowOff>
        </xdr:from>
        <xdr:to>
          <xdr:col>10</xdr:col>
          <xdr:colOff>57150</xdr:colOff>
          <xdr:row>7</xdr:row>
          <xdr:rowOff>47625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104775</xdr:rowOff>
        </xdr:from>
        <xdr:to>
          <xdr:col>10</xdr:col>
          <xdr:colOff>57150</xdr:colOff>
          <xdr:row>16</xdr:row>
          <xdr:rowOff>47625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</xdr:row>
          <xdr:rowOff>314325</xdr:rowOff>
        </xdr:from>
        <xdr:to>
          <xdr:col>18</xdr:col>
          <xdr:colOff>57150</xdr:colOff>
          <xdr:row>7</xdr:row>
          <xdr:rowOff>47625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</xdr:row>
          <xdr:rowOff>314325</xdr:rowOff>
        </xdr:from>
        <xdr:to>
          <xdr:col>23</xdr:col>
          <xdr:colOff>57150</xdr:colOff>
          <xdr:row>7</xdr:row>
          <xdr:rowOff>47625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</xdr:row>
          <xdr:rowOff>314325</xdr:rowOff>
        </xdr:from>
        <xdr:to>
          <xdr:col>28</xdr:col>
          <xdr:colOff>57150</xdr:colOff>
          <xdr:row>7</xdr:row>
          <xdr:rowOff>47625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123825</xdr:rowOff>
        </xdr:from>
        <xdr:to>
          <xdr:col>10</xdr:col>
          <xdr:colOff>57150</xdr:colOff>
          <xdr:row>8</xdr:row>
          <xdr:rowOff>28575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123825</xdr:rowOff>
        </xdr:from>
        <xdr:to>
          <xdr:col>10</xdr:col>
          <xdr:colOff>57150</xdr:colOff>
          <xdr:row>9</xdr:row>
          <xdr:rowOff>57150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95250</xdr:rowOff>
        </xdr:from>
        <xdr:to>
          <xdr:col>10</xdr:col>
          <xdr:colOff>57150</xdr:colOff>
          <xdr:row>10</xdr:row>
          <xdr:rowOff>57150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</xdr:row>
          <xdr:rowOff>95250</xdr:rowOff>
        </xdr:from>
        <xdr:to>
          <xdr:col>10</xdr:col>
          <xdr:colOff>57150</xdr:colOff>
          <xdr:row>11</xdr:row>
          <xdr:rowOff>57150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8</xdr:row>
          <xdr:rowOff>95250</xdr:rowOff>
        </xdr:from>
        <xdr:to>
          <xdr:col>25</xdr:col>
          <xdr:colOff>57150</xdr:colOff>
          <xdr:row>10</xdr:row>
          <xdr:rowOff>57150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</xdr:row>
          <xdr:rowOff>9525</xdr:rowOff>
        </xdr:from>
        <xdr:to>
          <xdr:col>10</xdr:col>
          <xdr:colOff>57150</xdr:colOff>
          <xdr:row>12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</xdr:row>
          <xdr:rowOff>9525</xdr:rowOff>
        </xdr:from>
        <xdr:to>
          <xdr:col>15</xdr:col>
          <xdr:colOff>66675</xdr:colOff>
          <xdr:row>12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</xdr:row>
          <xdr:rowOff>9525</xdr:rowOff>
        </xdr:from>
        <xdr:to>
          <xdr:col>20</xdr:col>
          <xdr:colOff>57150</xdr:colOff>
          <xdr:row>12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11</xdr:row>
          <xdr:rowOff>9525</xdr:rowOff>
        </xdr:from>
        <xdr:to>
          <xdr:col>28</xdr:col>
          <xdr:colOff>66675</xdr:colOff>
          <xdr:row>12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11</xdr:row>
          <xdr:rowOff>9525</xdr:rowOff>
        </xdr:from>
        <xdr:to>
          <xdr:col>25</xdr:col>
          <xdr:colOff>57150</xdr:colOff>
          <xdr:row>12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57150</xdr:colOff>
          <xdr:row>14</xdr:row>
          <xdr:rowOff>114300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9525</xdr:rowOff>
        </xdr:from>
        <xdr:to>
          <xdr:col>18</xdr:col>
          <xdr:colOff>66675</xdr:colOff>
          <xdr:row>14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13</xdr:row>
          <xdr:rowOff>9525</xdr:rowOff>
        </xdr:from>
        <xdr:to>
          <xdr:col>26</xdr:col>
          <xdr:colOff>66675</xdr:colOff>
          <xdr:row>14</xdr:row>
          <xdr:rowOff>123825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14</xdr:row>
          <xdr:rowOff>314325</xdr:rowOff>
        </xdr:from>
        <xdr:to>
          <xdr:col>18</xdr:col>
          <xdr:colOff>57150</xdr:colOff>
          <xdr:row>16</xdr:row>
          <xdr:rowOff>76200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14</xdr:row>
          <xdr:rowOff>314325</xdr:rowOff>
        </xdr:from>
        <xdr:to>
          <xdr:col>23</xdr:col>
          <xdr:colOff>57150</xdr:colOff>
          <xdr:row>16</xdr:row>
          <xdr:rowOff>76200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14</xdr:row>
          <xdr:rowOff>314325</xdr:rowOff>
        </xdr:from>
        <xdr:to>
          <xdr:col>28</xdr:col>
          <xdr:colOff>57150</xdr:colOff>
          <xdr:row>16</xdr:row>
          <xdr:rowOff>76200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152400</xdr:rowOff>
        </xdr:from>
        <xdr:to>
          <xdr:col>10</xdr:col>
          <xdr:colOff>57150</xdr:colOff>
          <xdr:row>17</xdr:row>
          <xdr:rowOff>57150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133350</xdr:rowOff>
        </xdr:from>
        <xdr:to>
          <xdr:col>10</xdr:col>
          <xdr:colOff>57150</xdr:colOff>
          <xdr:row>18</xdr:row>
          <xdr:rowOff>66675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95250</xdr:rowOff>
        </xdr:from>
        <xdr:to>
          <xdr:col>10</xdr:col>
          <xdr:colOff>57150</xdr:colOff>
          <xdr:row>19</xdr:row>
          <xdr:rowOff>57150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95250</xdr:rowOff>
        </xdr:from>
        <xdr:to>
          <xdr:col>10</xdr:col>
          <xdr:colOff>57150</xdr:colOff>
          <xdr:row>20</xdr:row>
          <xdr:rowOff>57150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17</xdr:row>
          <xdr:rowOff>95250</xdr:rowOff>
        </xdr:from>
        <xdr:to>
          <xdr:col>25</xdr:col>
          <xdr:colOff>57150</xdr:colOff>
          <xdr:row>19</xdr:row>
          <xdr:rowOff>57150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9525</xdr:rowOff>
        </xdr:from>
        <xdr:to>
          <xdr:col>10</xdr:col>
          <xdr:colOff>57150</xdr:colOff>
          <xdr:row>21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20</xdr:row>
          <xdr:rowOff>9525</xdr:rowOff>
        </xdr:from>
        <xdr:to>
          <xdr:col>15</xdr:col>
          <xdr:colOff>66675</xdr:colOff>
          <xdr:row>21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9525</xdr:rowOff>
        </xdr:from>
        <xdr:to>
          <xdr:col>20</xdr:col>
          <xdr:colOff>57150</xdr:colOff>
          <xdr:row>21</xdr:row>
          <xdr:rowOff>123825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20</xdr:row>
          <xdr:rowOff>9525</xdr:rowOff>
        </xdr:from>
        <xdr:to>
          <xdr:col>28</xdr:col>
          <xdr:colOff>66675</xdr:colOff>
          <xdr:row>21</xdr:row>
          <xdr:rowOff>123825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20</xdr:row>
          <xdr:rowOff>9525</xdr:rowOff>
        </xdr:from>
        <xdr:to>
          <xdr:col>25</xdr:col>
          <xdr:colOff>57150</xdr:colOff>
          <xdr:row>21</xdr:row>
          <xdr:rowOff>123825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10</xdr:col>
          <xdr:colOff>57150</xdr:colOff>
          <xdr:row>23</xdr:row>
          <xdr:rowOff>114300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9525</xdr:rowOff>
        </xdr:from>
        <xdr:to>
          <xdr:col>18</xdr:col>
          <xdr:colOff>66675</xdr:colOff>
          <xdr:row>23</xdr:row>
          <xdr:rowOff>123825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22</xdr:row>
          <xdr:rowOff>9525</xdr:rowOff>
        </xdr:from>
        <xdr:to>
          <xdr:col>26</xdr:col>
          <xdr:colOff>66675</xdr:colOff>
          <xdr:row>23</xdr:row>
          <xdr:rowOff>123825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419100</xdr:rowOff>
        </xdr:from>
        <xdr:to>
          <xdr:col>10</xdr:col>
          <xdr:colOff>57150</xdr:colOff>
          <xdr:row>25</xdr:row>
          <xdr:rowOff>76200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314325</xdr:rowOff>
        </xdr:from>
        <xdr:to>
          <xdr:col>10</xdr:col>
          <xdr:colOff>57150</xdr:colOff>
          <xdr:row>25</xdr:row>
          <xdr:rowOff>76200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23</xdr:row>
          <xdr:rowOff>314325</xdr:rowOff>
        </xdr:from>
        <xdr:to>
          <xdr:col>18</xdr:col>
          <xdr:colOff>57150</xdr:colOff>
          <xdr:row>25</xdr:row>
          <xdr:rowOff>76200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23</xdr:row>
          <xdr:rowOff>314325</xdr:rowOff>
        </xdr:from>
        <xdr:to>
          <xdr:col>23</xdr:col>
          <xdr:colOff>57150</xdr:colOff>
          <xdr:row>25</xdr:row>
          <xdr:rowOff>76200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23</xdr:row>
          <xdr:rowOff>314325</xdr:rowOff>
        </xdr:from>
        <xdr:to>
          <xdr:col>28</xdr:col>
          <xdr:colOff>57150</xdr:colOff>
          <xdr:row>25</xdr:row>
          <xdr:rowOff>76200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152400</xdr:rowOff>
        </xdr:from>
        <xdr:to>
          <xdr:col>10</xdr:col>
          <xdr:colOff>57150</xdr:colOff>
          <xdr:row>26</xdr:row>
          <xdr:rowOff>57150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133350</xdr:rowOff>
        </xdr:from>
        <xdr:to>
          <xdr:col>10</xdr:col>
          <xdr:colOff>57150</xdr:colOff>
          <xdr:row>27</xdr:row>
          <xdr:rowOff>66675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95250</xdr:rowOff>
        </xdr:from>
        <xdr:to>
          <xdr:col>10</xdr:col>
          <xdr:colOff>57150</xdr:colOff>
          <xdr:row>28</xdr:row>
          <xdr:rowOff>57150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95250</xdr:rowOff>
        </xdr:from>
        <xdr:to>
          <xdr:col>10</xdr:col>
          <xdr:colOff>57150</xdr:colOff>
          <xdr:row>29</xdr:row>
          <xdr:rowOff>57150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26</xdr:row>
          <xdr:rowOff>95250</xdr:rowOff>
        </xdr:from>
        <xdr:to>
          <xdr:col>25</xdr:col>
          <xdr:colOff>57150</xdr:colOff>
          <xdr:row>28</xdr:row>
          <xdr:rowOff>57150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9525</xdr:rowOff>
        </xdr:from>
        <xdr:to>
          <xdr:col>10</xdr:col>
          <xdr:colOff>57150</xdr:colOff>
          <xdr:row>30</xdr:row>
          <xdr:rowOff>123825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29</xdr:row>
          <xdr:rowOff>9525</xdr:rowOff>
        </xdr:from>
        <xdr:to>
          <xdr:col>15</xdr:col>
          <xdr:colOff>66675</xdr:colOff>
          <xdr:row>30</xdr:row>
          <xdr:rowOff>123825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29</xdr:row>
          <xdr:rowOff>9525</xdr:rowOff>
        </xdr:from>
        <xdr:to>
          <xdr:col>20</xdr:col>
          <xdr:colOff>57150</xdr:colOff>
          <xdr:row>30</xdr:row>
          <xdr:rowOff>123825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29</xdr:row>
          <xdr:rowOff>9525</xdr:rowOff>
        </xdr:from>
        <xdr:to>
          <xdr:col>28</xdr:col>
          <xdr:colOff>66675</xdr:colOff>
          <xdr:row>30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29</xdr:row>
          <xdr:rowOff>9525</xdr:rowOff>
        </xdr:from>
        <xdr:to>
          <xdr:col>25</xdr:col>
          <xdr:colOff>57150</xdr:colOff>
          <xdr:row>30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0</xdr:rowOff>
        </xdr:from>
        <xdr:to>
          <xdr:col>10</xdr:col>
          <xdr:colOff>57150</xdr:colOff>
          <xdr:row>32</xdr:row>
          <xdr:rowOff>114300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31</xdr:row>
          <xdr:rowOff>9525</xdr:rowOff>
        </xdr:from>
        <xdr:to>
          <xdr:col>18</xdr:col>
          <xdr:colOff>66675</xdr:colOff>
          <xdr:row>32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31</xdr:row>
          <xdr:rowOff>9525</xdr:rowOff>
        </xdr:from>
        <xdr:to>
          <xdr:col>26</xdr:col>
          <xdr:colOff>66675</xdr:colOff>
          <xdr:row>32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419100</xdr:rowOff>
        </xdr:from>
        <xdr:to>
          <xdr:col>10</xdr:col>
          <xdr:colOff>57150</xdr:colOff>
          <xdr:row>34</xdr:row>
          <xdr:rowOff>76200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32</xdr:row>
          <xdr:rowOff>314325</xdr:rowOff>
        </xdr:from>
        <xdr:to>
          <xdr:col>10</xdr:col>
          <xdr:colOff>57150</xdr:colOff>
          <xdr:row>34</xdr:row>
          <xdr:rowOff>76200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32</xdr:row>
          <xdr:rowOff>314325</xdr:rowOff>
        </xdr:from>
        <xdr:to>
          <xdr:col>18</xdr:col>
          <xdr:colOff>57150</xdr:colOff>
          <xdr:row>34</xdr:row>
          <xdr:rowOff>76200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32</xdr:row>
          <xdr:rowOff>314325</xdr:rowOff>
        </xdr:from>
        <xdr:to>
          <xdr:col>23</xdr:col>
          <xdr:colOff>57150</xdr:colOff>
          <xdr:row>34</xdr:row>
          <xdr:rowOff>76200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32</xdr:row>
          <xdr:rowOff>314325</xdr:rowOff>
        </xdr:from>
        <xdr:to>
          <xdr:col>28</xdr:col>
          <xdr:colOff>57150</xdr:colOff>
          <xdr:row>34</xdr:row>
          <xdr:rowOff>76200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152400</xdr:rowOff>
        </xdr:from>
        <xdr:to>
          <xdr:col>10</xdr:col>
          <xdr:colOff>57150</xdr:colOff>
          <xdr:row>35</xdr:row>
          <xdr:rowOff>57150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133350</xdr:rowOff>
        </xdr:from>
        <xdr:to>
          <xdr:col>10</xdr:col>
          <xdr:colOff>57150</xdr:colOff>
          <xdr:row>36</xdr:row>
          <xdr:rowOff>66675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35</xdr:row>
          <xdr:rowOff>95250</xdr:rowOff>
        </xdr:from>
        <xdr:to>
          <xdr:col>10</xdr:col>
          <xdr:colOff>57150</xdr:colOff>
          <xdr:row>37</xdr:row>
          <xdr:rowOff>57150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95250</xdr:rowOff>
        </xdr:from>
        <xdr:to>
          <xdr:col>10</xdr:col>
          <xdr:colOff>57150</xdr:colOff>
          <xdr:row>38</xdr:row>
          <xdr:rowOff>57150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35</xdr:row>
          <xdr:rowOff>95250</xdr:rowOff>
        </xdr:from>
        <xdr:to>
          <xdr:col>25</xdr:col>
          <xdr:colOff>57150</xdr:colOff>
          <xdr:row>37</xdr:row>
          <xdr:rowOff>57150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9525</xdr:rowOff>
        </xdr:from>
        <xdr:to>
          <xdr:col>10</xdr:col>
          <xdr:colOff>57150</xdr:colOff>
          <xdr:row>39</xdr:row>
          <xdr:rowOff>123825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38</xdr:row>
          <xdr:rowOff>9525</xdr:rowOff>
        </xdr:from>
        <xdr:to>
          <xdr:col>15</xdr:col>
          <xdr:colOff>66675</xdr:colOff>
          <xdr:row>39</xdr:row>
          <xdr:rowOff>123825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38</xdr:row>
          <xdr:rowOff>9525</xdr:rowOff>
        </xdr:from>
        <xdr:to>
          <xdr:col>20</xdr:col>
          <xdr:colOff>57150</xdr:colOff>
          <xdr:row>39</xdr:row>
          <xdr:rowOff>123825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38</xdr:row>
          <xdr:rowOff>9525</xdr:rowOff>
        </xdr:from>
        <xdr:to>
          <xdr:col>28</xdr:col>
          <xdr:colOff>66675</xdr:colOff>
          <xdr:row>39</xdr:row>
          <xdr:rowOff>123825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38</xdr:row>
          <xdr:rowOff>9525</xdr:rowOff>
        </xdr:from>
        <xdr:to>
          <xdr:col>25</xdr:col>
          <xdr:colOff>57150</xdr:colOff>
          <xdr:row>39</xdr:row>
          <xdr:rowOff>123825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0</xdr:rowOff>
        </xdr:from>
        <xdr:to>
          <xdr:col>10</xdr:col>
          <xdr:colOff>57150</xdr:colOff>
          <xdr:row>41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40</xdr:row>
          <xdr:rowOff>9525</xdr:rowOff>
        </xdr:from>
        <xdr:to>
          <xdr:col>18</xdr:col>
          <xdr:colOff>66675</xdr:colOff>
          <xdr:row>41</xdr:row>
          <xdr:rowOff>123825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40</xdr:row>
          <xdr:rowOff>9525</xdr:rowOff>
        </xdr:from>
        <xdr:to>
          <xdr:col>26</xdr:col>
          <xdr:colOff>66675</xdr:colOff>
          <xdr:row>41</xdr:row>
          <xdr:rowOff>123825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419100</xdr:rowOff>
        </xdr:from>
        <xdr:to>
          <xdr:col>10</xdr:col>
          <xdr:colOff>57150</xdr:colOff>
          <xdr:row>43</xdr:row>
          <xdr:rowOff>76200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41</xdr:row>
          <xdr:rowOff>314325</xdr:rowOff>
        </xdr:from>
        <xdr:to>
          <xdr:col>10</xdr:col>
          <xdr:colOff>57150</xdr:colOff>
          <xdr:row>43</xdr:row>
          <xdr:rowOff>76200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41</xdr:row>
          <xdr:rowOff>314325</xdr:rowOff>
        </xdr:from>
        <xdr:to>
          <xdr:col>18</xdr:col>
          <xdr:colOff>57150</xdr:colOff>
          <xdr:row>43</xdr:row>
          <xdr:rowOff>76200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41</xdr:row>
          <xdr:rowOff>314325</xdr:rowOff>
        </xdr:from>
        <xdr:to>
          <xdr:col>23</xdr:col>
          <xdr:colOff>57150</xdr:colOff>
          <xdr:row>43</xdr:row>
          <xdr:rowOff>76200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41</xdr:row>
          <xdr:rowOff>314325</xdr:rowOff>
        </xdr:from>
        <xdr:to>
          <xdr:col>28</xdr:col>
          <xdr:colOff>57150</xdr:colOff>
          <xdr:row>43</xdr:row>
          <xdr:rowOff>76200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152400</xdr:rowOff>
        </xdr:from>
        <xdr:to>
          <xdr:col>10</xdr:col>
          <xdr:colOff>57150</xdr:colOff>
          <xdr:row>44</xdr:row>
          <xdr:rowOff>57150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43</xdr:row>
          <xdr:rowOff>133350</xdr:rowOff>
        </xdr:from>
        <xdr:to>
          <xdr:col>10</xdr:col>
          <xdr:colOff>57150</xdr:colOff>
          <xdr:row>45</xdr:row>
          <xdr:rowOff>66675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44</xdr:row>
          <xdr:rowOff>95250</xdr:rowOff>
        </xdr:from>
        <xdr:to>
          <xdr:col>10</xdr:col>
          <xdr:colOff>57150</xdr:colOff>
          <xdr:row>46</xdr:row>
          <xdr:rowOff>57150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45</xdr:row>
          <xdr:rowOff>95250</xdr:rowOff>
        </xdr:from>
        <xdr:to>
          <xdr:col>10</xdr:col>
          <xdr:colOff>57150</xdr:colOff>
          <xdr:row>47</xdr:row>
          <xdr:rowOff>57150</xdr:rowOff>
        </xdr:to>
        <xdr:sp macro="" textlink="">
          <xdr:nvSpPr>
            <xdr:cNvPr id="7248" name="Check Box 80" hidden="1">
              <a:extLst>
                <a:ext uri="{63B3BB69-23CF-44E3-9099-C40C66FF867C}">
                  <a14:compatExt spid="_x0000_s7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44</xdr:row>
          <xdr:rowOff>95250</xdr:rowOff>
        </xdr:from>
        <xdr:to>
          <xdr:col>25</xdr:col>
          <xdr:colOff>57150</xdr:colOff>
          <xdr:row>46</xdr:row>
          <xdr:rowOff>57150</xdr:rowOff>
        </xdr:to>
        <xdr:sp macro="" textlink="">
          <xdr:nvSpPr>
            <xdr:cNvPr id="7249" name="Check Box 81" hidden="1">
              <a:extLst>
                <a:ext uri="{63B3BB69-23CF-44E3-9099-C40C66FF867C}">
                  <a14:compatExt spid="_x0000_s7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47</xdr:row>
          <xdr:rowOff>9525</xdr:rowOff>
        </xdr:from>
        <xdr:to>
          <xdr:col>10</xdr:col>
          <xdr:colOff>57150</xdr:colOff>
          <xdr:row>48</xdr:row>
          <xdr:rowOff>123825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47</xdr:row>
          <xdr:rowOff>9525</xdr:rowOff>
        </xdr:from>
        <xdr:to>
          <xdr:col>15</xdr:col>
          <xdr:colOff>66675</xdr:colOff>
          <xdr:row>48</xdr:row>
          <xdr:rowOff>123825</xdr:rowOff>
        </xdr:to>
        <xdr:sp macro="" textlink="">
          <xdr:nvSpPr>
            <xdr:cNvPr id="7251" name="Check Box 83" hidden="1">
              <a:extLst>
                <a:ext uri="{63B3BB69-23CF-44E3-9099-C40C66FF867C}">
                  <a14:compatExt spid="_x0000_s7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47</xdr:row>
          <xdr:rowOff>9525</xdr:rowOff>
        </xdr:from>
        <xdr:to>
          <xdr:col>20</xdr:col>
          <xdr:colOff>57150</xdr:colOff>
          <xdr:row>48</xdr:row>
          <xdr:rowOff>123825</xdr:rowOff>
        </xdr:to>
        <xdr:sp macro="" textlink="">
          <xdr:nvSpPr>
            <xdr:cNvPr id="7252" name="Check Box 84" hidden="1">
              <a:extLst>
                <a:ext uri="{63B3BB69-23CF-44E3-9099-C40C66FF867C}">
                  <a14:compatExt spid="_x0000_s7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47</xdr:row>
          <xdr:rowOff>9525</xdr:rowOff>
        </xdr:from>
        <xdr:to>
          <xdr:col>28</xdr:col>
          <xdr:colOff>66675</xdr:colOff>
          <xdr:row>48</xdr:row>
          <xdr:rowOff>123825</xdr:rowOff>
        </xdr:to>
        <xdr:sp macro="" textlink="">
          <xdr:nvSpPr>
            <xdr:cNvPr id="7253" name="Check Box 85" hidden="1">
              <a:extLst>
                <a:ext uri="{63B3BB69-23CF-44E3-9099-C40C66FF867C}">
                  <a14:compatExt spid="_x0000_s7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47</xdr:row>
          <xdr:rowOff>9525</xdr:rowOff>
        </xdr:from>
        <xdr:to>
          <xdr:col>25</xdr:col>
          <xdr:colOff>57150</xdr:colOff>
          <xdr:row>48</xdr:row>
          <xdr:rowOff>123825</xdr:rowOff>
        </xdr:to>
        <xdr:sp macro="" textlink="">
          <xdr:nvSpPr>
            <xdr:cNvPr id="7254" name="Check Box 86" hidden="1">
              <a:extLst>
                <a:ext uri="{63B3BB69-23CF-44E3-9099-C40C66FF867C}">
                  <a14:compatExt spid="_x0000_s7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0</xdr:rowOff>
        </xdr:from>
        <xdr:to>
          <xdr:col>10</xdr:col>
          <xdr:colOff>57150</xdr:colOff>
          <xdr:row>50</xdr:row>
          <xdr:rowOff>114300</xdr:rowOff>
        </xdr:to>
        <xdr:sp macro="" textlink="">
          <xdr:nvSpPr>
            <xdr:cNvPr id="7255" name="Check Box 87" hidden="1">
              <a:extLst>
                <a:ext uri="{63B3BB69-23CF-44E3-9099-C40C66FF867C}">
                  <a14:compatExt spid="_x0000_s7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49</xdr:row>
          <xdr:rowOff>9525</xdr:rowOff>
        </xdr:from>
        <xdr:to>
          <xdr:col>18</xdr:col>
          <xdr:colOff>66675</xdr:colOff>
          <xdr:row>50</xdr:row>
          <xdr:rowOff>123825</xdr:rowOff>
        </xdr:to>
        <xdr:sp macro="" textlink="">
          <xdr:nvSpPr>
            <xdr:cNvPr id="7256" name="Check Box 88" hidden="1">
              <a:extLst>
                <a:ext uri="{63B3BB69-23CF-44E3-9099-C40C66FF867C}">
                  <a14:compatExt spid="_x0000_s7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49</xdr:row>
          <xdr:rowOff>9525</xdr:rowOff>
        </xdr:from>
        <xdr:to>
          <xdr:col>26</xdr:col>
          <xdr:colOff>66675</xdr:colOff>
          <xdr:row>50</xdr:row>
          <xdr:rowOff>123825</xdr:rowOff>
        </xdr:to>
        <xdr:sp macro="" textlink="">
          <xdr:nvSpPr>
            <xdr:cNvPr id="7257" name="Check Box 89" hidden="1">
              <a:extLst>
                <a:ext uri="{63B3BB69-23CF-44E3-9099-C40C66FF867C}">
                  <a14:compatExt spid="_x0000_s7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419100</xdr:rowOff>
        </xdr:from>
        <xdr:to>
          <xdr:col>10</xdr:col>
          <xdr:colOff>57150</xdr:colOff>
          <xdr:row>52</xdr:row>
          <xdr:rowOff>76200</xdr:rowOff>
        </xdr:to>
        <xdr:sp macro="" textlink="">
          <xdr:nvSpPr>
            <xdr:cNvPr id="7258" name="Check Box 90" hidden="1">
              <a:extLst>
                <a:ext uri="{63B3BB69-23CF-44E3-9099-C40C66FF867C}">
                  <a14:compatExt spid="_x0000_s7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314325</xdr:rowOff>
        </xdr:from>
        <xdr:to>
          <xdr:col>10</xdr:col>
          <xdr:colOff>57150</xdr:colOff>
          <xdr:row>52</xdr:row>
          <xdr:rowOff>76200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50</xdr:row>
          <xdr:rowOff>314325</xdr:rowOff>
        </xdr:from>
        <xdr:to>
          <xdr:col>18</xdr:col>
          <xdr:colOff>57150</xdr:colOff>
          <xdr:row>52</xdr:row>
          <xdr:rowOff>76200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50</xdr:row>
          <xdr:rowOff>314325</xdr:rowOff>
        </xdr:from>
        <xdr:to>
          <xdr:col>23</xdr:col>
          <xdr:colOff>57150</xdr:colOff>
          <xdr:row>52</xdr:row>
          <xdr:rowOff>76200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50</xdr:row>
          <xdr:rowOff>314325</xdr:rowOff>
        </xdr:from>
        <xdr:to>
          <xdr:col>28</xdr:col>
          <xdr:colOff>57150</xdr:colOff>
          <xdr:row>52</xdr:row>
          <xdr:rowOff>76200</xdr:rowOff>
        </xdr:to>
        <xdr:sp macro="" textlink="">
          <xdr:nvSpPr>
            <xdr:cNvPr id="7262" name="Check Box 94" hidden="1">
              <a:extLst>
                <a:ext uri="{63B3BB69-23CF-44E3-9099-C40C66FF867C}">
                  <a14:compatExt spid="_x0000_s7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51</xdr:row>
          <xdr:rowOff>152400</xdr:rowOff>
        </xdr:from>
        <xdr:to>
          <xdr:col>10</xdr:col>
          <xdr:colOff>57150</xdr:colOff>
          <xdr:row>53</xdr:row>
          <xdr:rowOff>57150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52</xdr:row>
          <xdr:rowOff>133350</xdr:rowOff>
        </xdr:from>
        <xdr:to>
          <xdr:col>10</xdr:col>
          <xdr:colOff>57150</xdr:colOff>
          <xdr:row>54</xdr:row>
          <xdr:rowOff>66675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53</xdr:row>
          <xdr:rowOff>95250</xdr:rowOff>
        </xdr:from>
        <xdr:to>
          <xdr:col>10</xdr:col>
          <xdr:colOff>57150</xdr:colOff>
          <xdr:row>55</xdr:row>
          <xdr:rowOff>57150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95250</xdr:rowOff>
        </xdr:from>
        <xdr:to>
          <xdr:col>10</xdr:col>
          <xdr:colOff>57150</xdr:colOff>
          <xdr:row>56</xdr:row>
          <xdr:rowOff>57150</xdr:rowOff>
        </xdr:to>
        <xdr:sp macro="" textlink="">
          <xdr:nvSpPr>
            <xdr:cNvPr id="7266" name="Check Box 98" hidden="1">
              <a:extLst>
                <a:ext uri="{63B3BB69-23CF-44E3-9099-C40C66FF867C}">
                  <a14:compatExt spid="_x0000_s7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53</xdr:row>
          <xdr:rowOff>95250</xdr:rowOff>
        </xdr:from>
        <xdr:to>
          <xdr:col>25</xdr:col>
          <xdr:colOff>57150</xdr:colOff>
          <xdr:row>55</xdr:row>
          <xdr:rowOff>57150</xdr:rowOff>
        </xdr:to>
        <xdr:sp macro="" textlink="">
          <xdr:nvSpPr>
            <xdr:cNvPr id="7267" name="Check Box 99" hidden="1">
              <a:extLst>
                <a:ext uri="{63B3BB69-23CF-44E3-9099-C40C66FF867C}">
                  <a14:compatExt spid="_x0000_s7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56</xdr:row>
          <xdr:rowOff>9525</xdr:rowOff>
        </xdr:from>
        <xdr:to>
          <xdr:col>10</xdr:col>
          <xdr:colOff>57150</xdr:colOff>
          <xdr:row>57</xdr:row>
          <xdr:rowOff>123825</xdr:rowOff>
        </xdr:to>
        <xdr:sp macro="" textlink="">
          <xdr:nvSpPr>
            <xdr:cNvPr id="7268" name="Check Box 100" hidden="1">
              <a:extLst>
                <a:ext uri="{63B3BB69-23CF-44E3-9099-C40C66FF867C}">
                  <a14:compatExt spid="_x0000_s7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56</xdr:row>
          <xdr:rowOff>9525</xdr:rowOff>
        </xdr:from>
        <xdr:to>
          <xdr:col>15</xdr:col>
          <xdr:colOff>66675</xdr:colOff>
          <xdr:row>57</xdr:row>
          <xdr:rowOff>123825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56</xdr:row>
          <xdr:rowOff>9525</xdr:rowOff>
        </xdr:from>
        <xdr:to>
          <xdr:col>20</xdr:col>
          <xdr:colOff>57150</xdr:colOff>
          <xdr:row>57</xdr:row>
          <xdr:rowOff>123825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56</xdr:row>
          <xdr:rowOff>9525</xdr:rowOff>
        </xdr:from>
        <xdr:to>
          <xdr:col>28</xdr:col>
          <xdr:colOff>66675</xdr:colOff>
          <xdr:row>57</xdr:row>
          <xdr:rowOff>123825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56</xdr:row>
          <xdr:rowOff>9525</xdr:rowOff>
        </xdr:from>
        <xdr:to>
          <xdr:col>25</xdr:col>
          <xdr:colOff>57150</xdr:colOff>
          <xdr:row>57</xdr:row>
          <xdr:rowOff>123825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0</xdr:rowOff>
        </xdr:from>
        <xdr:to>
          <xdr:col>10</xdr:col>
          <xdr:colOff>57150</xdr:colOff>
          <xdr:row>59</xdr:row>
          <xdr:rowOff>114300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58</xdr:row>
          <xdr:rowOff>9525</xdr:rowOff>
        </xdr:from>
        <xdr:to>
          <xdr:col>18</xdr:col>
          <xdr:colOff>66675</xdr:colOff>
          <xdr:row>59</xdr:row>
          <xdr:rowOff>123825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58</xdr:row>
          <xdr:rowOff>9525</xdr:rowOff>
        </xdr:from>
        <xdr:to>
          <xdr:col>26</xdr:col>
          <xdr:colOff>66675</xdr:colOff>
          <xdr:row>59</xdr:row>
          <xdr:rowOff>123825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104775</xdr:colOff>
      <xdr:row>179</xdr:row>
      <xdr:rowOff>152400</xdr:rowOff>
    </xdr:from>
    <xdr:to>
      <xdr:col>25</xdr:col>
      <xdr:colOff>133350</xdr:colOff>
      <xdr:row>180</xdr:row>
      <xdr:rowOff>190500</xdr:rowOff>
    </xdr:to>
    <xdr:sp macro="" textlink="">
      <xdr:nvSpPr>
        <xdr:cNvPr id="109" name="AutoShape 118"/>
        <xdr:cNvSpPr>
          <a:spLocks noChangeArrowheads="1"/>
        </xdr:cNvSpPr>
      </xdr:nvSpPr>
      <xdr:spPr bwMode="auto">
        <a:xfrm>
          <a:off x="3876675" y="29070300"/>
          <a:ext cx="533400" cy="276225"/>
        </a:xfrm>
        <a:prstGeom prst="rightArrow">
          <a:avLst>
            <a:gd name="adj1" fmla="val 50000"/>
            <a:gd name="adj2" fmla="val 48276"/>
          </a:avLst>
        </a:prstGeom>
        <a:solidFill>
          <a:srgbClr val="F7CAAC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20</xdr:col>
      <xdr:colOff>38101</xdr:colOff>
      <xdr:row>60</xdr:row>
      <xdr:rowOff>76200</xdr:rowOff>
    </xdr:from>
    <xdr:to>
      <xdr:col>24</xdr:col>
      <xdr:colOff>38101</xdr:colOff>
      <xdr:row>62</xdr:row>
      <xdr:rowOff>85725</xdr:rowOff>
    </xdr:to>
    <xdr:sp macro="" textlink="">
      <xdr:nvSpPr>
        <xdr:cNvPr id="110" name="右矢印 109"/>
        <xdr:cNvSpPr/>
      </xdr:nvSpPr>
      <xdr:spPr>
        <a:xfrm>
          <a:off x="3486151" y="9191625"/>
          <a:ext cx="666750" cy="371475"/>
        </a:xfrm>
        <a:prstGeom prst="rightArrow">
          <a:avLst/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65</xdr:row>
          <xdr:rowOff>314325</xdr:rowOff>
        </xdr:from>
        <xdr:to>
          <xdr:col>10</xdr:col>
          <xdr:colOff>57150</xdr:colOff>
          <xdr:row>67</xdr:row>
          <xdr:rowOff>47625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419100</xdr:rowOff>
        </xdr:from>
        <xdr:to>
          <xdr:col>10</xdr:col>
          <xdr:colOff>57150</xdr:colOff>
          <xdr:row>76</xdr:row>
          <xdr:rowOff>76200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65</xdr:row>
          <xdr:rowOff>314325</xdr:rowOff>
        </xdr:from>
        <xdr:to>
          <xdr:col>18</xdr:col>
          <xdr:colOff>57150</xdr:colOff>
          <xdr:row>67</xdr:row>
          <xdr:rowOff>47625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65</xdr:row>
          <xdr:rowOff>314325</xdr:rowOff>
        </xdr:from>
        <xdr:to>
          <xdr:col>23</xdr:col>
          <xdr:colOff>57150</xdr:colOff>
          <xdr:row>67</xdr:row>
          <xdr:rowOff>47625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65</xdr:row>
          <xdr:rowOff>314325</xdr:rowOff>
        </xdr:from>
        <xdr:to>
          <xdr:col>28</xdr:col>
          <xdr:colOff>57150</xdr:colOff>
          <xdr:row>67</xdr:row>
          <xdr:rowOff>47625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66</xdr:row>
          <xdr:rowOff>152400</xdr:rowOff>
        </xdr:from>
        <xdr:to>
          <xdr:col>10</xdr:col>
          <xdr:colOff>57150</xdr:colOff>
          <xdr:row>68</xdr:row>
          <xdr:rowOff>57150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133350</xdr:rowOff>
        </xdr:from>
        <xdr:to>
          <xdr:col>10</xdr:col>
          <xdr:colOff>57150</xdr:colOff>
          <xdr:row>69</xdr:row>
          <xdr:rowOff>66675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68</xdr:row>
          <xdr:rowOff>95250</xdr:rowOff>
        </xdr:from>
        <xdr:to>
          <xdr:col>10</xdr:col>
          <xdr:colOff>57150</xdr:colOff>
          <xdr:row>70</xdr:row>
          <xdr:rowOff>57150</xdr:rowOff>
        </xdr:to>
        <xdr:sp macro="" textlink="">
          <xdr:nvSpPr>
            <xdr:cNvPr id="7283" name="Check Box 115" hidden="1">
              <a:extLst>
                <a:ext uri="{63B3BB69-23CF-44E3-9099-C40C66FF867C}">
                  <a14:compatExt spid="_x0000_s7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69</xdr:row>
          <xdr:rowOff>95250</xdr:rowOff>
        </xdr:from>
        <xdr:to>
          <xdr:col>10</xdr:col>
          <xdr:colOff>57150</xdr:colOff>
          <xdr:row>71</xdr:row>
          <xdr:rowOff>57150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68</xdr:row>
          <xdr:rowOff>95250</xdr:rowOff>
        </xdr:from>
        <xdr:to>
          <xdr:col>25</xdr:col>
          <xdr:colOff>57150</xdr:colOff>
          <xdr:row>70</xdr:row>
          <xdr:rowOff>57150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71</xdr:row>
          <xdr:rowOff>9525</xdr:rowOff>
        </xdr:from>
        <xdr:to>
          <xdr:col>10</xdr:col>
          <xdr:colOff>57150</xdr:colOff>
          <xdr:row>72</xdr:row>
          <xdr:rowOff>123825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71</xdr:row>
          <xdr:rowOff>9525</xdr:rowOff>
        </xdr:from>
        <xdr:to>
          <xdr:col>15</xdr:col>
          <xdr:colOff>66675</xdr:colOff>
          <xdr:row>72</xdr:row>
          <xdr:rowOff>123825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71</xdr:row>
          <xdr:rowOff>9525</xdr:rowOff>
        </xdr:from>
        <xdr:to>
          <xdr:col>20</xdr:col>
          <xdr:colOff>57150</xdr:colOff>
          <xdr:row>72</xdr:row>
          <xdr:rowOff>123825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71</xdr:row>
          <xdr:rowOff>9525</xdr:rowOff>
        </xdr:from>
        <xdr:to>
          <xdr:col>28</xdr:col>
          <xdr:colOff>66675</xdr:colOff>
          <xdr:row>72</xdr:row>
          <xdr:rowOff>123825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71</xdr:row>
          <xdr:rowOff>9525</xdr:rowOff>
        </xdr:from>
        <xdr:to>
          <xdr:col>25</xdr:col>
          <xdr:colOff>57150</xdr:colOff>
          <xdr:row>72</xdr:row>
          <xdr:rowOff>123825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73</xdr:row>
          <xdr:rowOff>0</xdr:rowOff>
        </xdr:from>
        <xdr:to>
          <xdr:col>10</xdr:col>
          <xdr:colOff>57150</xdr:colOff>
          <xdr:row>74</xdr:row>
          <xdr:rowOff>114300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73</xdr:row>
          <xdr:rowOff>9525</xdr:rowOff>
        </xdr:from>
        <xdr:to>
          <xdr:col>18</xdr:col>
          <xdr:colOff>66675</xdr:colOff>
          <xdr:row>74</xdr:row>
          <xdr:rowOff>123825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73</xdr:row>
          <xdr:rowOff>9525</xdr:rowOff>
        </xdr:from>
        <xdr:to>
          <xdr:col>26</xdr:col>
          <xdr:colOff>66675</xdr:colOff>
          <xdr:row>74</xdr:row>
          <xdr:rowOff>123825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74</xdr:row>
          <xdr:rowOff>314325</xdr:rowOff>
        </xdr:from>
        <xdr:to>
          <xdr:col>10</xdr:col>
          <xdr:colOff>57150</xdr:colOff>
          <xdr:row>76</xdr:row>
          <xdr:rowOff>76200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74</xdr:row>
          <xdr:rowOff>314325</xdr:rowOff>
        </xdr:from>
        <xdr:to>
          <xdr:col>18</xdr:col>
          <xdr:colOff>57150</xdr:colOff>
          <xdr:row>76</xdr:row>
          <xdr:rowOff>76200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74</xdr:row>
          <xdr:rowOff>314325</xdr:rowOff>
        </xdr:from>
        <xdr:to>
          <xdr:col>23</xdr:col>
          <xdr:colOff>57150</xdr:colOff>
          <xdr:row>76</xdr:row>
          <xdr:rowOff>76200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74</xdr:row>
          <xdr:rowOff>314325</xdr:rowOff>
        </xdr:from>
        <xdr:to>
          <xdr:col>28</xdr:col>
          <xdr:colOff>57150</xdr:colOff>
          <xdr:row>76</xdr:row>
          <xdr:rowOff>76200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75</xdr:row>
          <xdr:rowOff>152400</xdr:rowOff>
        </xdr:from>
        <xdr:to>
          <xdr:col>10</xdr:col>
          <xdr:colOff>57150</xdr:colOff>
          <xdr:row>77</xdr:row>
          <xdr:rowOff>57150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133350</xdr:rowOff>
        </xdr:from>
        <xdr:to>
          <xdr:col>10</xdr:col>
          <xdr:colOff>57150</xdr:colOff>
          <xdr:row>78</xdr:row>
          <xdr:rowOff>66675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77</xdr:row>
          <xdr:rowOff>95250</xdr:rowOff>
        </xdr:from>
        <xdr:to>
          <xdr:col>10</xdr:col>
          <xdr:colOff>57150</xdr:colOff>
          <xdr:row>79</xdr:row>
          <xdr:rowOff>57150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78</xdr:row>
          <xdr:rowOff>95250</xdr:rowOff>
        </xdr:from>
        <xdr:to>
          <xdr:col>10</xdr:col>
          <xdr:colOff>57150</xdr:colOff>
          <xdr:row>80</xdr:row>
          <xdr:rowOff>57150</xdr:rowOff>
        </xdr:to>
        <xdr:sp macro="" textlink="">
          <xdr:nvSpPr>
            <xdr:cNvPr id="7301" name="Check Box 133" hidden="1">
              <a:extLst>
                <a:ext uri="{63B3BB69-23CF-44E3-9099-C40C66FF867C}">
                  <a14:compatExt spid="_x0000_s7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77</xdr:row>
          <xdr:rowOff>95250</xdr:rowOff>
        </xdr:from>
        <xdr:to>
          <xdr:col>25</xdr:col>
          <xdr:colOff>57150</xdr:colOff>
          <xdr:row>79</xdr:row>
          <xdr:rowOff>57150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9525</xdr:rowOff>
        </xdr:from>
        <xdr:to>
          <xdr:col>10</xdr:col>
          <xdr:colOff>57150</xdr:colOff>
          <xdr:row>81</xdr:row>
          <xdr:rowOff>123825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80</xdr:row>
          <xdr:rowOff>9525</xdr:rowOff>
        </xdr:from>
        <xdr:to>
          <xdr:col>15</xdr:col>
          <xdr:colOff>66675</xdr:colOff>
          <xdr:row>81</xdr:row>
          <xdr:rowOff>123825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80</xdr:row>
          <xdr:rowOff>9525</xdr:rowOff>
        </xdr:from>
        <xdr:to>
          <xdr:col>20</xdr:col>
          <xdr:colOff>57150</xdr:colOff>
          <xdr:row>81</xdr:row>
          <xdr:rowOff>123825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80</xdr:row>
          <xdr:rowOff>9525</xdr:rowOff>
        </xdr:from>
        <xdr:to>
          <xdr:col>28</xdr:col>
          <xdr:colOff>66675</xdr:colOff>
          <xdr:row>81</xdr:row>
          <xdr:rowOff>123825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80</xdr:row>
          <xdr:rowOff>9525</xdr:rowOff>
        </xdr:from>
        <xdr:to>
          <xdr:col>25</xdr:col>
          <xdr:colOff>57150</xdr:colOff>
          <xdr:row>81</xdr:row>
          <xdr:rowOff>123825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82</xdr:row>
          <xdr:rowOff>0</xdr:rowOff>
        </xdr:from>
        <xdr:to>
          <xdr:col>10</xdr:col>
          <xdr:colOff>57150</xdr:colOff>
          <xdr:row>83</xdr:row>
          <xdr:rowOff>114300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82</xdr:row>
          <xdr:rowOff>9525</xdr:rowOff>
        </xdr:from>
        <xdr:to>
          <xdr:col>18</xdr:col>
          <xdr:colOff>66675</xdr:colOff>
          <xdr:row>83</xdr:row>
          <xdr:rowOff>123825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82</xdr:row>
          <xdr:rowOff>9525</xdr:rowOff>
        </xdr:from>
        <xdr:to>
          <xdr:col>26</xdr:col>
          <xdr:colOff>66675</xdr:colOff>
          <xdr:row>83</xdr:row>
          <xdr:rowOff>123825</xdr:rowOff>
        </xdr:to>
        <xdr:sp macro="" textlink="">
          <xdr:nvSpPr>
            <xdr:cNvPr id="7310" name="Check Box 142" hidden="1">
              <a:extLst>
                <a:ext uri="{63B3BB69-23CF-44E3-9099-C40C66FF867C}">
                  <a14:compatExt spid="_x0000_s7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419100</xdr:rowOff>
        </xdr:from>
        <xdr:to>
          <xdr:col>10</xdr:col>
          <xdr:colOff>57150</xdr:colOff>
          <xdr:row>85</xdr:row>
          <xdr:rowOff>76200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83</xdr:row>
          <xdr:rowOff>314325</xdr:rowOff>
        </xdr:from>
        <xdr:to>
          <xdr:col>10</xdr:col>
          <xdr:colOff>57150</xdr:colOff>
          <xdr:row>85</xdr:row>
          <xdr:rowOff>76200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83</xdr:row>
          <xdr:rowOff>314325</xdr:rowOff>
        </xdr:from>
        <xdr:to>
          <xdr:col>18</xdr:col>
          <xdr:colOff>57150</xdr:colOff>
          <xdr:row>85</xdr:row>
          <xdr:rowOff>76200</xdr:rowOff>
        </xdr:to>
        <xdr:sp macro="" textlink="">
          <xdr:nvSpPr>
            <xdr:cNvPr id="7313" name="Check Box 145" hidden="1">
              <a:extLst>
                <a:ext uri="{63B3BB69-23CF-44E3-9099-C40C66FF867C}">
                  <a14:compatExt spid="_x0000_s7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83</xdr:row>
          <xdr:rowOff>314325</xdr:rowOff>
        </xdr:from>
        <xdr:to>
          <xdr:col>23</xdr:col>
          <xdr:colOff>57150</xdr:colOff>
          <xdr:row>85</xdr:row>
          <xdr:rowOff>76200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83</xdr:row>
          <xdr:rowOff>314325</xdr:rowOff>
        </xdr:from>
        <xdr:to>
          <xdr:col>28</xdr:col>
          <xdr:colOff>57150</xdr:colOff>
          <xdr:row>85</xdr:row>
          <xdr:rowOff>76200</xdr:rowOff>
        </xdr:to>
        <xdr:sp macro="" textlink="">
          <xdr:nvSpPr>
            <xdr:cNvPr id="7315" name="Check Box 147" hidden="1">
              <a:extLst>
                <a:ext uri="{63B3BB69-23CF-44E3-9099-C40C66FF867C}">
                  <a14:compatExt spid="_x0000_s7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152400</xdr:rowOff>
        </xdr:from>
        <xdr:to>
          <xdr:col>10</xdr:col>
          <xdr:colOff>57150</xdr:colOff>
          <xdr:row>86</xdr:row>
          <xdr:rowOff>57150</xdr:rowOff>
        </xdr:to>
        <xdr:sp macro="" textlink="">
          <xdr:nvSpPr>
            <xdr:cNvPr id="7316" name="Check Box 148" hidden="1">
              <a:extLst>
                <a:ext uri="{63B3BB69-23CF-44E3-9099-C40C66FF867C}">
                  <a14:compatExt spid="_x0000_s7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85</xdr:row>
          <xdr:rowOff>133350</xdr:rowOff>
        </xdr:from>
        <xdr:to>
          <xdr:col>10</xdr:col>
          <xdr:colOff>57150</xdr:colOff>
          <xdr:row>87</xdr:row>
          <xdr:rowOff>66675</xdr:rowOff>
        </xdr:to>
        <xdr:sp macro="" textlink="">
          <xdr:nvSpPr>
            <xdr:cNvPr id="7317" name="Check Box 149" hidden="1">
              <a:extLst>
                <a:ext uri="{63B3BB69-23CF-44E3-9099-C40C66FF867C}">
                  <a14:compatExt spid="_x0000_s7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86</xdr:row>
          <xdr:rowOff>95250</xdr:rowOff>
        </xdr:from>
        <xdr:to>
          <xdr:col>10</xdr:col>
          <xdr:colOff>57150</xdr:colOff>
          <xdr:row>88</xdr:row>
          <xdr:rowOff>57150</xdr:rowOff>
        </xdr:to>
        <xdr:sp macro="" textlink="">
          <xdr:nvSpPr>
            <xdr:cNvPr id="7318" name="Check Box 150" hidden="1">
              <a:extLst>
                <a:ext uri="{63B3BB69-23CF-44E3-9099-C40C66FF867C}">
                  <a14:compatExt spid="_x0000_s7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87</xdr:row>
          <xdr:rowOff>95250</xdr:rowOff>
        </xdr:from>
        <xdr:to>
          <xdr:col>10</xdr:col>
          <xdr:colOff>57150</xdr:colOff>
          <xdr:row>89</xdr:row>
          <xdr:rowOff>57150</xdr:rowOff>
        </xdr:to>
        <xdr:sp macro="" textlink="">
          <xdr:nvSpPr>
            <xdr:cNvPr id="7319" name="Check Box 151" hidden="1">
              <a:extLst>
                <a:ext uri="{63B3BB69-23CF-44E3-9099-C40C66FF867C}">
                  <a14:compatExt spid="_x0000_s7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86</xdr:row>
          <xdr:rowOff>114300</xdr:rowOff>
        </xdr:from>
        <xdr:to>
          <xdr:col>25</xdr:col>
          <xdr:colOff>57150</xdr:colOff>
          <xdr:row>88</xdr:row>
          <xdr:rowOff>76200</xdr:rowOff>
        </xdr:to>
        <xdr:sp macro="" textlink="">
          <xdr:nvSpPr>
            <xdr:cNvPr id="7320" name="Check Box 152" hidden="1">
              <a:extLst>
                <a:ext uri="{63B3BB69-23CF-44E3-9099-C40C66FF867C}">
                  <a14:compatExt spid="_x0000_s7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89</xdr:row>
          <xdr:rowOff>9525</xdr:rowOff>
        </xdr:from>
        <xdr:to>
          <xdr:col>10</xdr:col>
          <xdr:colOff>57150</xdr:colOff>
          <xdr:row>90</xdr:row>
          <xdr:rowOff>123825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89</xdr:row>
          <xdr:rowOff>9525</xdr:rowOff>
        </xdr:from>
        <xdr:to>
          <xdr:col>15</xdr:col>
          <xdr:colOff>66675</xdr:colOff>
          <xdr:row>90</xdr:row>
          <xdr:rowOff>123825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89</xdr:row>
          <xdr:rowOff>9525</xdr:rowOff>
        </xdr:from>
        <xdr:to>
          <xdr:col>20</xdr:col>
          <xdr:colOff>57150</xdr:colOff>
          <xdr:row>90</xdr:row>
          <xdr:rowOff>123825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89</xdr:row>
          <xdr:rowOff>9525</xdr:rowOff>
        </xdr:from>
        <xdr:to>
          <xdr:col>28</xdr:col>
          <xdr:colOff>66675</xdr:colOff>
          <xdr:row>90</xdr:row>
          <xdr:rowOff>123825</xdr:rowOff>
        </xdr:to>
        <xdr:sp macro="" textlink="">
          <xdr:nvSpPr>
            <xdr:cNvPr id="7324" name="Check Box 156" hidden="1">
              <a:extLst>
                <a:ext uri="{63B3BB69-23CF-44E3-9099-C40C66FF867C}">
                  <a14:compatExt spid="_x0000_s7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89</xdr:row>
          <xdr:rowOff>9525</xdr:rowOff>
        </xdr:from>
        <xdr:to>
          <xdr:col>25</xdr:col>
          <xdr:colOff>57150</xdr:colOff>
          <xdr:row>90</xdr:row>
          <xdr:rowOff>123825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91</xdr:row>
          <xdr:rowOff>0</xdr:rowOff>
        </xdr:from>
        <xdr:to>
          <xdr:col>10</xdr:col>
          <xdr:colOff>57150</xdr:colOff>
          <xdr:row>92</xdr:row>
          <xdr:rowOff>114300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91</xdr:row>
          <xdr:rowOff>9525</xdr:rowOff>
        </xdr:from>
        <xdr:to>
          <xdr:col>18</xdr:col>
          <xdr:colOff>66675</xdr:colOff>
          <xdr:row>92</xdr:row>
          <xdr:rowOff>123825</xdr:rowOff>
        </xdr:to>
        <xdr:sp macro="" textlink="">
          <xdr:nvSpPr>
            <xdr:cNvPr id="7327" name="Check Box 159" hidden="1">
              <a:extLst>
                <a:ext uri="{63B3BB69-23CF-44E3-9099-C40C66FF867C}">
                  <a14:compatExt spid="_x0000_s7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91</xdr:row>
          <xdr:rowOff>9525</xdr:rowOff>
        </xdr:from>
        <xdr:to>
          <xdr:col>26</xdr:col>
          <xdr:colOff>66675</xdr:colOff>
          <xdr:row>92</xdr:row>
          <xdr:rowOff>123825</xdr:rowOff>
        </xdr:to>
        <xdr:sp macro="" textlink="">
          <xdr:nvSpPr>
            <xdr:cNvPr id="7328" name="Check Box 160" hidden="1">
              <a:extLst>
                <a:ext uri="{63B3BB69-23CF-44E3-9099-C40C66FF867C}">
                  <a14:compatExt spid="_x0000_s7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419100</xdr:rowOff>
        </xdr:from>
        <xdr:to>
          <xdr:col>10</xdr:col>
          <xdr:colOff>57150</xdr:colOff>
          <xdr:row>94</xdr:row>
          <xdr:rowOff>76200</xdr:rowOff>
        </xdr:to>
        <xdr:sp macro="" textlink="">
          <xdr:nvSpPr>
            <xdr:cNvPr id="7329" name="Check Box 161" hidden="1">
              <a:extLst>
                <a:ext uri="{63B3BB69-23CF-44E3-9099-C40C66FF867C}">
                  <a14:compatExt spid="_x0000_s7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92</xdr:row>
          <xdr:rowOff>314325</xdr:rowOff>
        </xdr:from>
        <xdr:to>
          <xdr:col>10</xdr:col>
          <xdr:colOff>57150</xdr:colOff>
          <xdr:row>94</xdr:row>
          <xdr:rowOff>76200</xdr:rowOff>
        </xdr:to>
        <xdr:sp macro="" textlink="">
          <xdr:nvSpPr>
            <xdr:cNvPr id="7330" name="Check Box 162" hidden="1">
              <a:extLst>
                <a:ext uri="{63B3BB69-23CF-44E3-9099-C40C66FF867C}">
                  <a14:compatExt spid="_x0000_s7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92</xdr:row>
          <xdr:rowOff>314325</xdr:rowOff>
        </xdr:from>
        <xdr:to>
          <xdr:col>18</xdr:col>
          <xdr:colOff>57150</xdr:colOff>
          <xdr:row>94</xdr:row>
          <xdr:rowOff>76200</xdr:rowOff>
        </xdr:to>
        <xdr:sp macro="" textlink="">
          <xdr:nvSpPr>
            <xdr:cNvPr id="7331" name="Check Box 163" hidden="1">
              <a:extLst>
                <a:ext uri="{63B3BB69-23CF-44E3-9099-C40C66FF867C}">
                  <a14:compatExt spid="_x0000_s7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92</xdr:row>
          <xdr:rowOff>314325</xdr:rowOff>
        </xdr:from>
        <xdr:to>
          <xdr:col>23</xdr:col>
          <xdr:colOff>57150</xdr:colOff>
          <xdr:row>94</xdr:row>
          <xdr:rowOff>76200</xdr:rowOff>
        </xdr:to>
        <xdr:sp macro="" textlink="">
          <xdr:nvSpPr>
            <xdr:cNvPr id="7332" name="Check Box 164" hidden="1">
              <a:extLst>
                <a:ext uri="{63B3BB69-23CF-44E3-9099-C40C66FF867C}">
                  <a14:compatExt spid="_x0000_s7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92</xdr:row>
          <xdr:rowOff>314325</xdr:rowOff>
        </xdr:from>
        <xdr:to>
          <xdr:col>28</xdr:col>
          <xdr:colOff>57150</xdr:colOff>
          <xdr:row>94</xdr:row>
          <xdr:rowOff>76200</xdr:rowOff>
        </xdr:to>
        <xdr:sp macro="" textlink="">
          <xdr:nvSpPr>
            <xdr:cNvPr id="7333" name="Check Box 165" hidden="1">
              <a:extLst>
                <a:ext uri="{63B3BB69-23CF-44E3-9099-C40C66FF867C}">
                  <a14:compatExt spid="_x0000_s7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152400</xdr:rowOff>
        </xdr:from>
        <xdr:to>
          <xdr:col>10</xdr:col>
          <xdr:colOff>57150</xdr:colOff>
          <xdr:row>95</xdr:row>
          <xdr:rowOff>57150</xdr:rowOff>
        </xdr:to>
        <xdr:sp macro="" textlink="">
          <xdr:nvSpPr>
            <xdr:cNvPr id="7334" name="Check Box 166" hidden="1">
              <a:extLst>
                <a:ext uri="{63B3BB69-23CF-44E3-9099-C40C66FF867C}">
                  <a14:compatExt spid="_x0000_s7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94</xdr:row>
          <xdr:rowOff>133350</xdr:rowOff>
        </xdr:from>
        <xdr:to>
          <xdr:col>10</xdr:col>
          <xdr:colOff>57150</xdr:colOff>
          <xdr:row>96</xdr:row>
          <xdr:rowOff>66675</xdr:rowOff>
        </xdr:to>
        <xdr:sp macro="" textlink="">
          <xdr:nvSpPr>
            <xdr:cNvPr id="7335" name="Check Box 167" hidden="1">
              <a:extLst>
                <a:ext uri="{63B3BB69-23CF-44E3-9099-C40C66FF867C}">
                  <a14:compatExt spid="_x0000_s7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95</xdr:row>
          <xdr:rowOff>95250</xdr:rowOff>
        </xdr:from>
        <xdr:to>
          <xdr:col>10</xdr:col>
          <xdr:colOff>57150</xdr:colOff>
          <xdr:row>97</xdr:row>
          <xdr:rowOff>57150</xdr:rowOff>
        </xdr:to>
        <xdr:sp macro="" textlink="">
          <xdr:nvSpPr>
            <xdr:cNvPr id="7336" name="Check Box 168" hidden="1">
              <a:extLst>
                <a:ext uri="{63B3BB69-23CF-44E3-9099-C40C66FF867C}">
                  <a14:compatExt spid="_x0000_s7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96</xdr:row>
          <xdr:rowOff>95250</xdr:rowOff>
        </xdr:from>
        <xdr:to>
          <xdr:col>10</xdr:col>
          <xdr:colOff>57150</xdr:colOff>
          <xdr:row>98</xdr:row>
          <xdr:rowOff>57150</xdr:rowOff>
        </xdr:to>
        <xdr:sp macro="" textlink="">
          <xdr:nvSpPr>
            <xdr:cNvPr id="7337" name="Check Box 169" hidden="1">
              <a:extLst>
                <a:ext uri="{63B3BB69-23CF-44E3-9099-C40C66FF867C}">
                  <a14:compatExt spid="_x0000_s7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95</xdr:row>
          <xdr:rowOff>95250</xdr:rowOff>
        </xdr:from>
        <xdr:to>
          <xdr:col>25</xdr:col>
          <xdr:colOff>57150</xdr:colOff>
          <xdr:row>97</xdr:row>
          <xdr:rowOff>57150</xdr:rowOff>
        </xdr:to>
        <xdr:sp macro="" textlink="">
          <xdr:nvSpPr>
            <xdr:cNvPr id="7338" name="Check Box 170" hidden="1">
              <a:extLst>
                <a:ext uri="{63B3BB69-23CF-44E3-9099-C40C66FF867C}">
                  <a14:compatExt spid="_x0000_s7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98</xdr:row>
          <xdr:rowOff>9525</xdr:rowOff>
        </xdr:from>
        <xdr:to>
          <xdr:col>10</xdr:col>
          <xdr:colOff>57150</xdr:colOff>
          <xdr:row>99</xdr:row>
          <xdr:rowOff>123825</xdr:rowOff>
        </xdr:to>
        <xdr:sp macro="" textlink="">
          <xdr:nvSpPr>
            <xdr:cNvPr id="7339" name="Check Box 171" hidden="1">
              <a:extLst>
                <a:ext uri="{63B3BB69-23CF-44E3-9099-C40C66FF867C}">
                  <a14:compatExt spid="_x0000_s7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98</xdr:row>
          <xdr:rowOff>9525</xdr:rowOff>
        </xdr:from>
        <xdr:to>
          <xdr:col>15</xdr:col>
          <xdr:colOff>66675</xdr:colOff>
          <xdr:row>99</xdr:row>
          <xdr:rowOff>123825</xdr:rowOff>
        </xdr:to>
        <xdr:sp macro="" textlink="">
          <xdr:nvSpPr>
            <xdr:cNvPr id="7340" name="Check Box 172" hidden="1">
              <a:extLst>
                <a:ext uri="{63B3BB69-23CF-44E3-9099-C40C66FF867C}">
                  <a14:compatExt spid="_x0000_s7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98</xdr:row>
          <xdr:rowOff>9525</xdr:rowOff>
        </xdr:from>
        <xdr:to>
          <xdr:col>20</xdr:col>
          <xdr:colOff>57150</xdr:colOff>
          <xdr:row>99</xdr:row>
          <xdr:rowOff>123825</xdr:rowOff>
        </xdr:to>
        <xdr:sp macro="" textlink="">
          <xdr:nvSpPr>
            <xdr:cNvPr id="7341" name="Check Box 173" hidden="1">
              <a:extLst>
                <a:ext uri="{63B3BB69-23CF-44E3-9099-C40C66FF867C}">
                  <a14:compatExt spid="_x0000_s7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98</xdr:row>
          <xdr:rowOff>9525</xdr:rowOff>
        </xdr:from>
        <xdr:to>
          <xdr:col>28</xdr:col>
          <xdr:colOff>66675</xdr:colOff>
          <xdr:row>99</xdr:row>
          <xdr:rowOff>123825</xdr:rowOff>
        </xdr:to>
        <xdr:sp macro="" textlink="">
          <xdr:nvSpPr>
            <xdr:cNvPr id="7342" name="Check Box 174" hidden="1">
              <a:extLst>
                <a:ext uri="{63B3BB69-23CF-44E3-9099-C40C66FF867C}">
                  <a14:compatExt spid="_x0000_s7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98</xdr:row>
          <xdr:rowOff>9525</xdr:rowOff>
        </xdr:from>
        <xdr:to>
          <xdr:col>25</xdr:col>
          <xdr:colOff>57150</xdr:colOff>
          <xdr:row>99</xdr:row>
          <xdr:rowOff>123825</xdr:rowOff>
        </xdr:to>
        <xdr:sp macro="" textlink="">
          <xdr:nvSpPr>
            <xdr:cNvPr id="7343" name="Check Box 175" hidden="1">
              <a:extLst>
                <a:ext uri="{63B3BB69-23CF-44E3-9099-C40C66FF867C}">
                  <a14:compatExt spid="_x0000_s7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100</xdr:row>
          <xdr:rowOff>0</xdr:rowOff>
        </xdr:from>
        <xdr:to>
          <xdr:col>10</xdr:col>
          <xdr:colOff>57150</xdr:colOff>
          <xdr:row>101</xdr:row>
          <xdr:rowOff>114300</xdr:rowOff>
        </xdr:to>
        <xdr:sp macro="" textlink="">
          <xdr:nvSpPr>
            <xdr:cNvPr id="7344" name="Check Box 176" hidden="1">
              <a:extLst>
                <a:ext uri="{63B3BB69-23CF-44E3-9099-C40C66FF867C}">
                  <a14:compatExt spid="_x0000_s7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100</xdr:row>
          <xdr:rowOff>9525</xdr:rowOff>
        </xdr:from>
        <xdr:to>
          <xdr:col>18</xdr:col>
          <xdr:colOff>66675</xdr:colOff>
          <xdr:row>101</xdr:row>
          <xdr:rowOff>123825</xdr:rowOff>
        </xdr:to>
        <xdr:sp macro="" textlink="">
          <xdr:nvSpPr>
            <xdr:cNvPr id="7345" name="Check Box 177" hidden="1">
              <a:extLst>
                <a:ext uri="{63B3BB69-23CF-44E3-9099-C40C66FF867C}">
                  <a14:compatExt spid="_x0000_s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100</xdr:row>
          <xdr:rowOff>9525</xdr:rowOff>
        </xdr:from>
        <xdr:to>
          <xdr:col>26</xdr:col>
          <xdr:colOff>66675</xdr:colOff>
          <xdr:row>101</xdr:row>
          <xdr:rowOff>123825</xdr:rowOff>
        </xdr:to>
        <xdr:sp macro="" textlink="">
          <xdr:nvSpPr>
            <xdr:cNvPr id="7346" name="Check Box 178" hidden="1">
              <a:extLst>
                <a:ext uri="{63B3BB69-23CF-44E3-9099-C40C66FF867C}">
                  <a14:compatExt spid="_x0000_s7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419100</xdr:rowOff>
        </xdr:from>
        <xdr:to>
          <xdr:col>10</xdr:col>
          <xdr:colOff>57150</xdr:colOff>
          <xdr:row>103</xdr:row>
          <xdr:rowOff>76200</xdr:rowOff>
        </xdr:to>
        <xdr:sp macro="" textlink="">
          <xdr:nvSpPr>
            <xdr:cNvPr id="7347" name="Check Box 179" hidden="1">
              <a:extLst>
                <a:ext uri="{63B3BB69-23CF-44E3-9099-C40C66FF867C}">
                  <a14:compatExt spid="_x0000_s7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314325</xdr:rowOff>
        </xdr:from>
        <xdr:to>
          <xdr:col>10</xdr:col>
          <xdr:colOff>57150</xdr:colOff>
          <xdr:row>103</xdr:row>
          <xdr:rowOff>76200</xdr:rowOff>
        </xdr:to>
        <xdr:sp macro="" textlink="">
          <xdr:nvSpPr>
            <xdr:cNvPr id="7348" name="Check Box 180" hidden="1">
              <a:extLst>
                <a:ext uri="{63B3BB69-23CF-44E3-9099-C40C66FF867C}">
                  <a14:compatExt spid="_x0000_s7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101</xdr:row>
          <xdr:rowOff>314325</xdr:rowOff>
        </xdr:from>
        <xdr:to>
          <xdr:col>18</xdr:col>
          <xdr:colOff>57150</xdr:colOff>
          <xdr:row>103</xdr:row>
          <xdr:rowOff>76200</xdr:rowOff>
        </xdr:to>
        <xdr:sp macro="" textlink="">
          <xdr:nvSpPr>
            <xdr:cNvPr id="7349" name="Check Box 181" hidden="1">
              <a:extLst>
                <a:ext uri="{63B3BB69-23CF-44E3-9099-C40C66FF867C}">
                  <a14:compatExt spid="_x0000_s7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101</xdr:row>
          <xdr:rowOff>314325</xdr:rowOff>
        </xdr:from>
        <xdr:to>
          <xdr:col>23</xdr:col>
          <xdr:colOff>57150</xdr:colOff>
          <xdr:row>103</xdr:row>
          <xdr:rowOff>76200</xdr:rowOff>
        </xdr:to>
        <xdr:sp macro="" textlink="">
          <xdr:nvSpPr>
            <xdr:cNvPr id="7350" name="Check Box 182" hidden="1">
              <a:extLst>
                <a:ext uri="{63B3BB69-23CF-44E3-9099-C40C66FF867C}">
                  <a14:compatExt spid="_x0000_s7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101</xdr:row>
          <xdr:rowOff>314325</xdr:rowOff>
        </xdr:from>
        <xdr:to>
          <xdr:col>28</xdr:col>
          <xdr:colOff>57150</xdr:colOff>
          <xdr:row>103</xdr:row>
          <xdr:rowOff>76200</xdr:rowOff>
        </xdr:to>
        <xdr:sp macro="" textlink="">
          <xdr:nvSpPr>
            <xdr:cNvPr id="7351" name="Check Box 183" hidden="1">
              <a:extLst>
                <a:ext uri="{63B3BB69-23CF-44E3-9099-C40C66FF867C}">
                  <a14:compatExt spid="_x0000_s7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102</xdr:row>
          <xdr:rowOff>152400</xdr:rowOff>
        </xdr:from>
        <xdr:to>
          <xdr:col>10</xdr:col>
          <xdr:colOff>57150</xdr:colOff>
          <xdr:row>104</xdr:row>
          <xdr:rowOff>57150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103</xdr:row>
          <xdr:rowOff>133350</xdr:rowOff>
        </xdr:from>
        <xdr:to>
          <xdr:col>10</xdr:col>
          <xdr:colOff>57150</xdr:colOff>
          <xdr:row>105</xdr:row>
          <xdr:rowOff>66675</xdr:rowOff>
        </xdr:to>
        <xdr:sp macro="" textlink="">
          <xdr:nvSpPr>
            <xdr:cNvPr id="7353" name="Check Box 185" hidden="1">
              <a:extLst>
                <a:ext uri="{63B3BB69-23CF-44E3-9099-C40C66FF867C}">
                  <a14:compatExt spid="_x0000_s7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104</xdr:row>
          <xdr:rowOff>95250</xdr:rowOff>
        </xdr:from>
        <xdr:to>
          <xdr:col>10</xdr:col>
          <xdr:colOff>57150</xdr:colOff>
          <xdr:row>106</xdr:row>
          <xdr:rowOff>57150</xdr:rowOff>
        </xdr:to>
        <xdr:sp macro="" textlink="">
          <xdr:nvSpPr>
            <xdr:cNvPr id="7354" name="Check Box 186" hidden="1">
              <a:extLst>
                <a:ext uri="{63B3BB69-23CF-44E3-9099-C40C66FF867C}">
                  <a14:compatExt spid="_x0000_s7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105</xdr:row>
          <xdr:rowOff>95250</xdr:rowOff>
        </xdr:from>
        <xdr:to>
          <xdr:col>10</xdr:col>
          <xdr:colOff>57150</xdr:colOff>
          <xdr:row>107</xdr:row>
          <xdr:rowOff>57150</xdr:rowOff>
        </xdr:to>
        <xdr:sp macro="" textlink="">
          <xdr:nvSpPr>
            <xdr:cNvPr id="7355" name="Check Box 187" hidden="1">
              <a:extLst>
                <a:ext uri="{63B3BB69-23CF-44E3-9099-C40C66FF867C}">
                  <a14:compatExt spid="_x0000_s7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104</xdr:row>
          <xdr:rowOff>95250</xdr:rowOff>
        </xdr:from>
        <xdr:to>
          <xdr:col>25</xdr:col>
          <xdr:colOff>57150</xdr:colOff>
          <xdr:row>106</xdr:row>
          <xdr:rowOff>57150</xdr:rowOff>
        </xdr:to>
        <xdr:sp macro="" textlink="">
          <xdr:nvSpPr>
            <xdr:cNvPr id="7356" name="Check Box 188" hidden="1">
              <a:extLst>
                <a:ext uri="{63B3BB69-23CF-44E3-9099-C40C66FF867C}">
                  <a14:compatExt spid="_x0000_s7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107</xdr:row>
          <xdr:rowOff>9525</xdr:rowOff>
        </xdr:from>
        <xdr:to>
          <xdr:col>10</xdr:col>
          <xdr:colOff>57150</xdr:colOff>
          <xdr:row>108</xdr:row>
          <xdr:rowOff>123825</xdr:rowOff>
        </xdr:to>
        <xdr:sp macro="" textlink="">
          <xdr:nvSpPr>
            <xdr:cNvPr id="7357" name="Check Box 189" hidden="1">
              <a:extLst>
                <a:ext uri="{63B3BB69-23CF-44E3-9099-C40C66FF867C}">
                  <a14:compatExt spid="_x0000_s7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107</xdr:row>
          <xdr:rowOff>9525</xdr:rowOff>
        </xdr:from>
        <xdr:to>
          <xdr:col>15</xdr:col>
          <xdr:colOff>66675</xdr:colOff>
          <xdr:row>108</xdr:row>
          <xdr:rowOff>123825</xdr:rowOff>
        </xdr:to>
        <xdr:sp macro="" textlink="">
          <xdr:nvSpPr>
            <xdr:cNvPr id="7358" name="Check Box 190" hidden="1">
              <a:extLst>
                <a:ext uri="{63B3BB69-23CF-44E3-9099-C40C66FF867C}">
                  <a14:compatExt spid="_x0000_s7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107</xdr:row>
          <xdr:rowOff>9525</xdr:rowOff>
        </xdr:from>
        <xdr:to>
          <xdr:col>20</xdr:col>
          <xdr:colOff>57150</xdr:colOff>
          <xdr:row>108</xdr:row>
          <xdr:rowOff>123825</xdr:rowOff>
        </xdr:to>
        <xdr:sp macro="" textlink="">
          <xdr:nvSpPr>
            <xdr:cNvPr id="7359" name="Check Box 191" hidden="1">
              <a:extLst>
                <a:ext uri="{63B3BB69-23CF-44E3-9099-C40C66FF867C}">
                  <a14:compatExt spid="_x0000_s7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107</xdr:row>
          <xdr:rowOff>9525</xdr:rowOff>
        </xdr:from>
        <xdr:to>
          <xdr:col>28</xdr:col>
          <xdr:colOff>66675</xdr:colOff>
          <xdr:row>108</xdr:row>
          <xdr:rowOff>123825</xdr:rowOff>
        </xdr:to>
        <xdr:sp macro="" textlink="">
          <xdr:nvSpPr>
            <xdr:cNvPr id="7360" name="Check Box 192" hidden="1">
              <a:extLst>
                <a:ext uri="{63B3BB69-23CF-44E3-9099-C40C66FF867C}">
                  <a14:compatExt spid="_x0000_s7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107</xdr:row>
          <xdr:rowOff>9525</xdr:rowOff>
        </xdr:from>
        <xdr:to>
          <xdr:col>25</xdr:col>
          <xdr:colOff>57150</xdr:colOff>
          <xdr:row>108</xdr:row>
          <xdr:rowOff>123825</xdr:rowOff>
        </xdr:to>
        <xdr:sp macro="" textlink="">
          <xdr:nvSpPr>
            <xdr:cNvPr id="7361" name="Check Box 193" hidden="1">
              <a:extLst>
                <a:ext uri="{63B3BB69-23CF-44E3-9099-C40C66FF867C}">
                  <a14:compatExt spid="_x0000_s7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109</xdr:row>
          <xdr:rowOff>0</xdr:rowOff>
        </xdr:from>
        <xdr:to>
          <xdr:col>10</xdr:col>
          <xdr:colOff>57150</xdr:colOff>
          <xdr:row>110</xdr:row>
          <xdr:rowOff>114300</xdr:rowOff>
        </xdr:to>
        <xdr:sp macro="" textlink="">
          <xdr:nvSpPr>
            <xdr:cNvPr id="7362" name="Check Box 194" hidden="1">
              <a:extLst>
                <a:ext uri="{63B3BB69-23CF-44E3-9099-C40C66FF867C}">
                  <a14:compatExt spid="_x0000_s7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109</xdr:row>
          <xdr:rowOff>9525</xdr:rowOff>
        </xdr:from>
        <xdr:to>
          <xdr:col>18</xdr:col>
          <xdr:colOff>66675</xdr:colOff>
          <xdr:row>110</xdr:row>
          <xdr:rowOff>123825</xdr:rowOff>
        </xdr:to>
        <xdr:sp macro="" textlink="">
          <xdr:nvSpPr>
            <xdr:cNvPr id="7363" name="Check Box 195" hidden="1">
              <a:extLst>
                <a:ext uri="{63B3BB69-23CF-44E3-9099-C40C66FF867C}">
                  <a14:compatExt spid="_x0000_s7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109</xdr:row>
          <xdr:rowOff>9525</xdr:rowOff>
        </xdr:from>
        <xdr:to>
          <xdr:col>26</xdr:col>
          <xdr:colOff>66675</xdr:colOff>
          <xdr:row>110</xdr:row>
          <xdr:rowOff>123825</xdr:rowOff>
        </xdr:to>
        <xdr:sp macro="" textlink="">
          <xdr:nvSpPr>
            <xdr:cNvPr id="7364" name="Check Box 196" hidden="1">
              <a:extLst>
                <a:ext uri="{63B3BB69-23CF-44E3-9099-C40C66FF867C}">
                  <a14:compatExt spid="_x0000_s7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419100</xdr:rowOff>
        </xdr:from>
        <xdr:to>
          <xdr:col>10</xdr:col>
          <xdr:colOff>57150</xdr:colOff>
          <xdr:row>112</xdr:row>
          <xdr:rowOff>76200</xdr:rowOff>
        </xdr:to>
        <xdr:sp macro="" textlink="">
          <xdr:nvSpPr>
            <xdr:cNvPr id="7365" name="Check Box 197" hidden="1">
              <a:extLst>
                <a:ext uri="{63B3BB69-23CF-44E3-9099-C40C66FF867C}">
                  <a14:compatExt spid="_x0000_s7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314325</xdr:rowOff>
        </xdr:from>
        <xdr:to>
          <xdr:col>10</xdr:col>
          <xdr:colOff>57150</xdr:colOff>
          <xdr:row>112</xdr:row>
          <xdr:rowOff>76200</xdr:rowOff>
        </xdr:to>
        <xdr:sp macro="" textlink="">
          <xdr:nvSpPr>
            <xdr:cNvPr id="7366" name="Check Box 198" hidden="1">
              <a:extLst>
                <a:ext uri="{63B3BB69-23CF-44E3-9099-C40C66FF867C}">
                  <a14:compatExt spid="_x0000_s7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110</xdr:row>
          <xdr:rowOff>314325</xdr:rowOff>
        </xdr:from>
        <xdr:to>
          <xdr:col>18</xdr:col>
          <xdr:colOff>57150</xdr:colOff>
          <xdr:row>112</xdr:row>
          <xdr:rowOff>76200</xdr:rowOff>
        </xdr:to>
        <xdr:sp macro="" textlink="">
          <xdr:nvSpPr>
            <xdr:cNvPr id="7367" name="Check Box 199" hidden="1">
              <a:extLst>
                <a:ext uri="{63B3BB69-23CF-44E3-9099-C40C66FF867C}">
                  <a14:compatExt spid="_x0000_s7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171450</xdr:colOff>
          <xdr:row>110</xdr:row>
          <xdr:rowOff>314325</xdr:rowOff>
        </xdr:from>
        <xdr:to>
          <xdr:col>23</xdr:col>
          <xdr:colOff>57150</xdr:colOff>
          <xdr:row>112</xdr:row>
          <xdr:rowOff>76200</xdr:rowOff>
        </xdr:to>
        <xdr:sp macro="" textlink="">
          <xdr:nvSpPr>
            <xdr:cNvPr id="7368" name="Check Box 200" hidden="1">
              <a:extLst>
                <a:ext uri="{63B3BB69-23CF-44E3-9099-C40C66FF867C}">
                  <a14:compatExt spid="_x0000_s7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171450</xdr:colOff>
          <xdr:row>110</xdr:row>
          <xdr:rowOff>314325</xdr:rowOff>
        </xdr:from>
        <xdr:to>
          <xdr:col>28</xdr:col>
          <xdr:colOff>57150</xdr:colOff>
          <xdr:row>112</xdr:row>
          <xdr:rowOff>76200</xdr:rowOff>
        </xdr:to>
        <xdr:sp macro="" textlink="">
          <xdr:nvSpPr>
            <xdr:cNvPr id="7369" name="Check Box 201" hidden="1">
              <a:extLst>
                <a:ext uri="{63B3BB69-23CF-44E3-9099-C40C66FF867C}">
                  <a14:compatExt spid="_x0000_s7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152400</xdr:rowOff>
        </xdr:from>
        <xdr:to>
          <xdr:col>10</xdr:col>
          <xdr:colOff>57150</xdr:colOff>
          <xdr:row>113</xdr:row>
          <xdr:rowOff>57150</xdr:rowOff>
        </xdr:to>
        <xdr:sp macro="" textlink="">
          <xdr:nvSpPr>
            <xdr:cNvPr id="7370" name="Check Box 202" hidden="1">
              <a:extLst>
                <a:ext uri="{63B3BB69-23CF-44E3-9099-C40C66FF867C}">
                  <a14:compatExt spid="_x0000_s7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112</xdr:row>
          <xdr:rowOff>133350</xdr:rowOff>
        </xdr:from>
        <xdr:to>
          <xdr:col>10</xdr:col>
          <xdr:colOff>57150</xdr:colOff>
          <xdr:row>114</xdr:row>
          <xdr:rowOff>66675</xdr:rowOff>
        </xdr:to>
        <xdr:sp macro="" textlink="">
          <xdr:nvSpPr>
            <xdr:cNvPr id="7371" name="Check Box 203" hidden="1">
              <a:extLst>
                <a:ext uri="{63B3BB69-23CF-44E3-9099-C40C66FF867C}">
                  <a14:compatExt spid="_x0000_s7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113</xdr:row>
          <xdr:rowOff>95250</xdr:rowOff>
        </xdr:from>
        <xdr:to>
          <xdr:col>10</xdr:col>
          <xdr:colOff>57150</xdr:colOff>
          <xdr:row>115</xdr:row>
          <xdr:rowOff>57150</xdr:rowOff>
        </xdr:to>
        <xdr:sp macro="" textlink="">
          <xdr:nvSpPr>
            <xdr:cNvPr id="7372" name="Check Box 204" hidden="1">
              <a:extLst>
                <a:ext uri="{63B3BB69-23CF-44E3-9099-C40C66FF867C}">
                  <a14:compatExt spid="_x0000_s7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114</xdr:row>
          <xdr:rowOff>95250</xdr:rowOff>
        </xdr:from>
        <xdr:to>
          <xdr:col>10</xdr:col>
          <xdr:colOff>57150</xdr:colOff>
          <xdr:row>116</xdr:row>
          <xdr:rowOff>57150</xdr:rowOff>
        </xdr:to>
        <xdr:sp macro="" textlink="">
          <xdr:nvSpPr>
            <xdr:cNvPr id="7373" name="Check Box 205" hidden="1">
              <a:extLst>
                <a:ext uri="{63B3BB69-23CF-44E3-9099-C40C66FF867C}">
                  <a14:compatExt spid="_x0000_s7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113</xdr:row>
          <xdr:rowOff>95250</xdr:rowOff>
        </xdr:from>
        <xdr:to>
          <xdr:col>25</xdr:col>
          <xdr:colOff>57150</xdr:colOff>
          <xdr:row>115</xdr:row>
          <xdr:rowOff>57150</xdr:rowOff>
        </xdr:to>
        <xdr:sp macro="" textlink="">
          <xdr:nvSpPr>
            <xdr:cNvPr id="7374" name="Check Box 206" hidden="1">
              <a:extLst>
                <a:ext uri="{63B3BB69-23CF-44E3-9099-C40C66FF867C}">
                  <a14:compatExt spid="_x0000_s7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116</xdr:row>
          <xdr:rowOff>9525</xdr:rowOff>
        </xdr:from>
        <xdr:to>
          <xdr:col>10</xdr:col>
          <xdr:colOff>57150</xdr:colOff>
          <xdr:row>117</xdr:row>
          <xdr:rowOff>123825</xdr:rowOff>
        </xdr:to>
        <xdr:sp macro="" textlink="">
          <xdr:nvSpPr>
            <xdr:cNvPr id="7375" name="Check Box 207" hidden="1">
              <a:extLst>
                <a:ext uri="{63B3BB69-23CF-44E3-9099-C40C66FF867C}">
                  <a14:compatExt spid="_x0000_s7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116</xdr:row>
          <xdr:rowOff>9525</xdr:rowOff>
        </xdr:from>
        <xdr:to>
          <xdr:col>15</xdr:col>
          <xdr:colOff>66675</xdr:colOff>
          <xdr:row>117</xdr:row>
          <xdr:rowOff>123825</xdr:rowOff>
        </xdr:to>
        <xdr:sp macro="" textlink="">
          <xdr:nvSpPr>
            <xdr:cNvPr id="7376" name="Check Box 208" hidden="1">
              <a:extLst>
                <a:ext uri="{63B3BB69-23CF-44E3-9099-C40C66FF867C}">
                  <a14:compatExt spid="_x0000_s7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116</xdr:row>
          <xdr:rowOff>9525</xdr:rowOff>
        </xdr:from>
        <xdr:to>
          <xdr:col>20</xdr:col>
          <xdr:colOff>57150</xdr:colOff>
          <xdr:row>117</xdr:row>
          <xdr:rowOff>123825</xdr:rowOff>
        </xdr:to>
        <xdr:sp macro="" textlink="">
          <xdr:nvSpPr>
            <xdr:cNvPr id="7377" name="Check Box 209" hidden="1">
              <a:extLst>
                <a:ext uri="{63B3BB69-23CF-44E3-9099-C40C66FF867C}">
                  <a14:compatExt spid="_x0000_s7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116</xdr:row>
          <xdr:rowOff>9525</xdr:rowOff>
        </xdr:from>
        <xdr:to>
          <xdr:col>28</xdr:col>
          <xdr:colOff>66675</xdr:colOff>
          <xdr:row>117</xdr:row>
          <xdr:rowOff>123825</xdr:rowOff>
        </xdr:to>
        <xdr:sp macro="" textlink="">
          <xdr:nvSpPr>
            <xdr:cNvPr id="7378" name="Check Box 210" hidden="1">
              <a:extLst>
                <a:ext uri="{63B3BB69-23CF-44E3-9099-C40C66FF867C}">
                  <a14:compatExt spid="_x0000_s7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116</xdr:row>
          <xdr:rowOff>9525</xdr:rowOff>
        </xdr:from>
        <xdr:to>
          <xdr:col>25</xdr:col>
          <xdr:colOff>57150</xdr:colOff>
          <xdr:row>117</xdr:row>
          <xdr:rowOff>123825</xdr:rowOff>
        </xdr:to>
        <xdr:sp macro="" textlink="">
          <xdr:nvSpPr>
            <xdr:cNvPr id="7379" name="Check Box 211" hidden="1">
              <a:extLst>
                <a:ext uri="{63B3BB69-23CF-44E3-9099-C40C66FF867C}">
                  <a14:compatExt spid="_x0000_s7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118</xdr:row>
          <xdr:rowOff>0</xdr:rowOff>
        </xdr:from>
        <xdr:to>
          <xdr:col>10</xdr:col>
          <xdr:colOff>57150</xdr:colOff>
          <xdr:row>119</xdr:row>
          <xdr:rowOff>114300</xdr:rowOff>
        </xdr:to>
        <xdr:sp macro="" textlink="">
          <xdr:nvSpPr>
            <xdr:cNvPr id="7380" name="Check Box 212" hidden="1">
              <a:extLst>
                <a:ext uri="{63B3BB69-23CF-44E3-9099-C40C66FF867C}">
                  <a14:compatExt spid="_x0000_s7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118</xdr:row>
          <xdr:rowOff>9525</xdr:rowOff>
        </xdr:from>
        <xdr:to>
          <xdr:col>18</xdr:col>
          <xdr:colOff>66675</xdr:colOff>
          <xdr:row>119</xdr:row>
          <xdr:rowOff>123825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118</xdr:row>
          <xdr:rowOff>9525</xdr:rowOff>
        </xdr:from>
        <xdr:to>
          <xdr:col>26</xdr:col>
          <xdr:colOff>66675</xdr:colOff>
          <xdr:row>119</xdr:row>
          <xdr:rowOff>123825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419100</xdr:rowOff>
        </xdr:from>
        <xdr:to>
          <xdr:col>10</xdr:col>
          <xdr:colOff>57150</xdr:colOff>
          <xdr:row>103</xdr:row>
          <xdr:rowOff>76200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314325</xdr:rowOff>
        </xdr:from>
        <xdr:to>
          <xdr:col>10</xdr:col>
          <xdr:colOff>57150</xdr:colOff>
          <xdr:row>103</xdr:row>
          <xdr:rowOff>76200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419100</xdr:rowOff>
        </xdr:from>
        <xdr:to>
          <xdr:col>10</xdr:col>
          <xdr:colOff>57150</xdr:colOff>
          <xdr:row>112</xdr:row>
          <xdr:rowOff>76200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110</xdr:row>
          <xdr:rowOff>314325</xdr:rowOff>
        </xdr:from>
        <xdr:to>
          <xdr:col>10</xdr:col>
          <xdr:colOff>57150</xdr:colOff>
          <xdr:row>112</xdr:row>
          <xdr:rowOff>76200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6</xdr:row>
      <xdr:rowOff>19050</xdr:rowOff>
    </xdr:from>
    <xdr:to>
      <xdr:col>11</xdr:col>
      <xdr:colOff>57150</xdr:colOff>
      <xdr:row>6</xdr:row>
      <xdr:rowOff>219075</xdr:rowOff>
    </xdr:to>
    <xdr:sp macro="" textlink="">
      <xdr:nvSpPr>
        <xdr:cNvPr id="3" name="楕円 2"/>
        <xdr:cNvSpPr/>
      </xdr:nvSpPr>
      <xdr:spPr>
        <a:xfrm>
          <a:off x="2314575" y="1400175"/>
          <a:ext cx="209550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57150</xdr:colOff>
      <xdr:row>6</xdr:row>
      <xdr:rowOff>19050</xdr:rowOff>
    </xdr:from>
    <xdr:to>
      <xdr:col>12</xdr:col>
      <xdr:colOff>47625</xdr:colOff>
      <xdr:row>6</xdr:row>
      <xdr:rowOff>219075</xdr:rowOff>
    </xdr:to>
    <xdr:sp macro="" textlink="">
      <xdr:nvSpPr>
        <xdr:cNvPr id="4" name="楕円 3"/>
        <xdr:cNvSpPr/>
      </xdr:nvSpPr>
      <xdr:spPr>
        <a:xfrm>
          <a:off x="2524125" y="1400175"/>
          <a:ext cx="209550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171450</xdr:colOff>
      <xdr:row>6</xdr:row>
      <xdr:rowOff>19050</xdr:rowOff>
    </xdr:from>
    <xdr:to>
      <xdr:col>22</xdr:col>
      <xdr:colOff>161925</xdr:colOff>
      <xdr:row>6</xdr:row>
      <xdr:rowOff>219075</xdr:rowOff>
    </xdr:to>
    <xdr:sp macro="" textlink="">
      <xdr:nvSpPr>
        <xdr:cNvPr id="5" name="楕円 4"/>
        <xdr:cNvSpPr/>
      </xdr:nvSpPr>
      <xdr:spPr>
        <a:xfrm>
          <a:off x="4867275" y="1400175"/>
          <a:ext cx="209550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22</xdr:col>
      <xdr:colOff>95250</xdr:colOff>
      <xdr:row>28</xdr:row>
      <xdr:rowOff>9525</xdr:rowOff>
    </xdr:from>
    <xdr:to>
      <xdr:col>23</xdr:col>
      <xdr:colOff>66675</xdr:colOff>
      <xdr:row>29</xdr:row>
      <xdr:rowOff>0</xdr:rowOff>
    </xdr:to>
    <xdr:sp macro="" textlink="">
      <xdr:nvSpPr>
        <xdr:cNvPr id="6" name="楕円 5"/>
        <xdr:cNvSpPr/>
      </xdr:nvSpPr>
      <xdr:spPr>
        <a:xfrm>
          <a:off x="5010150" y="8372475"/>
          <a:ext cx="209550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85725</xdr:colOff>
      <xdr:row>8</xdr:row>
      <xdr:rowOff>19050</xdr:rowOff>
    </xdr:from>
    <xdr:to>
      <xdr:col>2</xdr:col>
      <xdr:colOff>57150</xdr:colOff>
      <xdr:row>8</xdr:row>
      <xdr:rowOff>219075</xdr:rowOff>
    </xdr:to>
    <xdr:sp macro="" textlink="">
      <xdr:nvSpPr>
        <xdr:cNvPr id="7" name="楕円 6"/>
        <xdr:cNvSpPr/>
      </xdr:nvSpPr>
      <xdr:spPr>
        <a:xfrm>
          <a:off x="85725" y="1809750"/>
          <a:ext cx="209550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13</xdr:col>
      <xdr:colOff>85725</xdr:colOff>
      <xdr:row>8</xdr:row>
      <xdr:rowOff>28575</xdr:rowOff>
    </xdr:from>
    <xdr:to>
      <xdr:col>14</xdr:col>
      <xdr:colOff>57150</xdr:colOff>
      <xdr:row>8</xdr:row>
      <xdr:rowOff>228600</xdr:rowOff>
    </xdr:to>
    <xdr:sp macro="" textlink="">
      <xdr:nvSpPr>
        <xdr:cNvPr id="8" name="楕円 7"/>
        <xdr:cNvSpPr/>
      </xdr:nvSpPr>
      <xdr:spPr>
        <a:xfrm>
          <a:off x="3448050" y="1819275"/>
          <a:ext cx="209550" cy="2000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10</xdr:col>
      <xdr:colOff>9525</xdr:colOff>
      <xdr:row>26</xdr:row>
      <xdr:rowOff>0</xdr:rowOff>
    </xdr:from>
    <xdr:to>
      <xdr:col>13</xdr:col>
      <xdr:colOff>123825</xdr:colOff>
      <xdr:row>28</xdr:row>
      <xdr:rowOff>200025</xdr:rowOff>
    </xdr:to>
    <xdr:sp macro="" textlink="">
      <xdr:nvSpPr>
        <xdr:cNvPr id="17" name="屈折矢印 16"/>
        <xdr:cNvSpPr/>
      </xdr:nvSpPr>
      <xdr:spPr>
        <a:xfrm flipV="1">
          <a:off x="2257425" y="7677150"/>
          <a:ext cx="771525" cy="885825"/>
        </a:xfrm>
        <a:prstGeom prst="bentUpArrow">
          <a:avLst>
            <a:gd name="adj1" fmla="val 20745"/>
            <a:gd name="adj2" fmla="val 16558"/>
            <a:gd name="adj3" fmla="val 25000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 fLocksWithSheet="0"/>
  </xdr:twoCellAnchor>
  <xdr:twoCellAnchor>
    <xdr:from>
      <xdr:col>19</xdr:col>
      <xdr:colOff>38100</xdr:colOff>
      <xdr:row>27</xdr:row>
      <xdr:rowOff>9525</xdr:rowOff>
    </xdr:from>
    <xdr:to>
      <xdr:col>20</xdr:col>
      <xdr:colOff>76200</xdr:colOff>
      <xdr:row>29</xdr:row>
      <xdr:rowOff>19050</xdr:rowOff>
    </xdr:to>
    <xdr:sp macro="" textlink="">
      <xdr:nvSpPr>
        <xdr:cNvPr id="18" name="下矢印 17"/>
        <xdr:cNvSpPr/>
      </xdr:nvSpPr>
      <xdr:spPr>
        <a:xfrm>
          <a:off x="4295775" y="8029575"/>
          <a:ext cx="257175" cy="56197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19051</xdr:colOff>
      <xdr:row>10</xdr:row>
      <xdr:rowOff>114300</xdr:rowOff>
    </xdr:from>
    <xdr:to>
      <xdr:col>30</xdr:col>
      <xdr:colOff>219075</xdr:colOff>
      <xdr:row>10</xdr:row>
      <xdr:rowOff>123825</xdr:rowOff>
    </xdr:to>
    <xdr:cxnSp macro="">
      <xdr:nvCxnSpPr>
        <xdr:cNvPr id="3" name="直線矢印コネクタ 2"/>
        <xdr:cNvCxnSpPr/>
      </xdr:nvCxnSpPr>
      <xdr:spPr>
        <a:xfrm flipH="1" flipV="1">
          <a:off x="6067426" y="2286000"/>
          <a:ext cx="1152524" cy="9525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28576</xdr:colOff>
      <xdr:row>10</xdr:row>
      <xdr:rowOff>133350</xdr:rowOff>
    </xdr:from>
    <xdr:to>
      <xdr:col>31</xdr:col>
      <xdr:colOff>9525</xdr:colOff>
      <xdr:row>11</xdr:row>
      <xdr:rowOff>200026</xdr:rowOff>
    </xdr:to>
    <xdr:cxnSp macro="">
      <xdr:nvCxnSpPr>
        <xdr:cNvPr id="5" name="直線矢印コネクタ 4"/>
        <xdr:cNvCxnSpPr/>
      </xdr:nvCxnSpPr>
      <xdr:spPr>
        <a:xfrm flipH="1">
          <a:off x="6076951" y="2305050"/>
          <a:ext cx="1171574" cy="285751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19050</xdr:colOff>
      <xdr:row>8</xdr:row>
      <xdr:rowOff>142876</xdr:rowOff>
    </xdr:from>
    <xdr:to>
      <xdr:col>31</xdr:col>
      <xdr:colOff>0</xdr:colOff>
      <xdr:row>10</xdr:row>
      <xdr:rowOff>123825</xdr:rowOff>
    </xdr:to>
    <xdr:cxnSp macro="">
      <xdr:nvCxnSpPr>
        <xdr:cNvPr id="6" name="直線矢印コネクタ 5"/>
        <xdr:cNvCxnSpPr/>
      </xdr:nvCxnSpPr>
      <xdr:spPr>
        <a:xfrm flipH="1" flipV="1">
          <a:off x="6067425" y="1876426"/>
          <a:ext cx="1171575" cy="419099"/>
        </a:xfrm>
        <a:prstGeom prst="straightConnector1">
          <a:avLst/>
        </a:prstGeom>
        <a:ln w="1587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123824</xdr:colOff>
      <xdr:row>3</xdr:row>
      <xdr:rowOff>95249</xdr:rowOff>
    </xdr:from>
    <xdr:to>
      <xdr:col>42</xdr:col>
      <xdr:colOff>190499</xdr:colOff>
      <xdr:row>8</xdr:row>
      <xdr:rowOff>114299</xdr:rowOff>
    </xdr:to>
    <xdr:sp macro="" textlink="">
      <xdr:nvSpPr>
        <xdr:cNvPr id="10" name="正方形/長方形 9"/>
        <xdr:cNvSpPr/>
      </xdr:nvSpPr>
      <xdr:spPr>
        <a:xfrm>
          <a:off x="6172199" y="809624"/>
          <a:ext cx="3876675" cy="10382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このシートは、</a:t>
          </a:r>
          <a:endParaRPr kumimoji="1" lang="en-US" altLang="ja-JP" sz="14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提出月日</a:t>
          </a:r>
          <a:r>
            <a:rPr kumimoji="1" lang="en-US" altLang="ja-JP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4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以外入力するところはありません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！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「様式３」　と　「様式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1-1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（活動費）」を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入力していればこのシートは完成します。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28575</xdr:colOff>
      <xdr:row>11</xdr:row>
      <xdr:rowOff>47625</xdr:rowOff>
    </xdr:from>
    <xdr:to>
      <xdr:col>31</xdr:col>
      <xdr:colOff>104775</xdr:colOff>
      <xdr:row>11</xdr:row>
      <xdr:rowOff>342900</xdr:rowOff>
    </xdr:to>
    <xdr:sp macro="" textlink="">
      <xdr:nvSpPr>
        <xdr:cNvPr id="2" name="楕円 1"/>
        <xdr:cNvSpPr/>
      </xdr:nvSpPr>
      <xdr:spPr>
        <a:xfrm>
          <a:off x="7296150" y="3314700"/>
          <a:ext cx="31432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28575</xdr:colOff>
      <xdr:row>7</xdr:row>
      <xdr:rowOff>219075</xdr:rowOff>
    </xdr:from>
    <xdr:to>
      <xdr:col>28</xdr:col>
      <xdr:colOff>104775</xdr:colOff>
      <xdr:row>8</xdr:row>
      <xdr:rowOff>161925</xdr:rowOff>
    </xdr:to>
    <xdr:sp macro="" textlink="">
      <xdr:nvSpPr>
        <xdr:cNvPr id="3" name="楕円 2"/>
        <xdr:cNvSpPr/>
      </xdr:nvSpPr>
      <xdr:spPr>
        <a:xfrm>
          <a:off x="6581775" y="2038350"/>
          <a:ext cx="31432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29</xdr:col>
      <xdr:colOff>76200</xdr:colOff>
      <xdr:row>10</xdr:row>
      <xdr:rowOff>295275</xdr:rowOff>
    </xdr:to>
    <xdr:sp macro="" textlink="">
      <xdr:nvSpPr>
        <xdr:cNvPr id="4" name="楕円 3"/>
        <xdr:cNvSpPr/>
      </xdr:nvSpPr>
      <xdr:spPr>
        <a:xfrm>
          <a:off x="6791325" y="2876550"/>
          <a:ext cx="31432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38100</xdr:colOff>
      <xdr:row>8</xdr:row>
      <xdr:rowOff>295275</xdr:rowOff>
    </xdr:from>
    <xdr:to>
      <xdr:col>30</xdr:col>
      <xdr:colOff>114300</xdr:colOff>
      <xdr:row>9</xdr:row>
      <xdr:rowOff>238125</xdr:rowOff>
    </xdr:to>
    <xdr:sp macro="" textlink="">
      <xdr:nvSpPr>
        <xdr:cNvPr id="9" name="楕円 8"/>
        <xdr:cNvSpPr/>
      </xdr:nvSpPr>
      <xdr:spPr>
        <a:xfrm>
          <a:off x="7067550" y="2466975"/>
          <a:ext cx="31432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190500</xdr:colOff>
      <xdr:row>9</xdr:row>
      <xdr:rowOff>95250</xdr:rowOff>
    </xdr:from>
    <xdr:to>
      <xdr:col>31</xdr:col>
      <xdr:colOff>28575</xdr:colOff>
      <xdr:row>10</xdr:row>
      <xdr:rowOff>38100</xdr:rowOff>
    </xdr:to>
    <xdr:sp macro="" textlink="">
      <xdr:nvSpPr>
        <xdr:cNvPr id="10" name="楕円 9"/>
        <xdr:cNvSpPr/>
      </xdr:nvSpPr>
      <xdr:spPr>
        <a:xfrm>
          <a:off x="7219950" y="2619375"/>
          <a:ext cx="31432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152400</xdr:colOff>
      <xdr:row>11</xdr:row>
      <xdr:rowOff>171450</xdr:rowOff>
    </xdr:from>
    <xdr:to>
      <xdr:col>28</xdr:col>
      <xdr:colOff>228600</xdr:colOff>
      <xdr:row>12</xdr:row>
      <xdr:rowOff>114300</xdr:rowOff>
    </xdr:to>
    <xdr:sp macro="" textlink="">
      <xdr:nvSpPr>
        <xdr:cNvPr id="12" name="楕円 11"/>
        <xdr:cNvSpPr/>
      </xdr:nvSpPr>
      <xdr:spPr>
        <a:xfrm>
          <a:off x="6705600" y="3400425"/>
          <a:ext cx="314325" cy="2952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28</xdr:col>
      <xdr:colOff>47625</xdr:colOff>
      <xdr:row>7</xdr:row>
      <xdr:rowOff>285750</xdr:rowOff>
    </xdr:to>
    <xdr:sp macro="" textlink="">
      <xdr:nvSpPr>
        <xdr:cNvPr id="14" name="楕円 13"/>
        <xdr:cNvSpPr/>
      </xdr:nvSpPr>
      <xdr:spPr>
        <a:xfrm>
          <a:off x="6553200" y="182880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29</xdr:col>
      <xdr:colOff>0</xdr:colOff>
      <xdr:row>7</xdr:row>
      <xdr:rowOff>0</xdr:rowOff>
    </xdr:from>
    <xdr:to>
      <xdr:col>30</xdr:col>
      <xdr:colOff>47625</xdr:colOff>
      <xdr:row>7</xdr:row>
      <xdr:rowOff>285750</xdr:rowOff>
    </xdr:to>
    <xdr:sp macro="" textlink="">
      <xdr:nvSpPr>
        <xdr:cNvPr id="15" name="楕円 14"/>
        <xdr:cNvSpPr/>
      </xdr:nvSpPr>
      <xdr:spPr>
        <a:xfrm>
          <a:off x="7029450" y="182880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28</xdr:col>
      <xdr:colOff>95250</xdr:colOff>
      <xdr:row>8</xdr:row>
      <xdr:rowOff>28575</xdr:rowOff>
    </xdr:from>
    <xdr:to>
      <xdr:col>29</xdr:col>
      <xdr:colOff>142875</xdr:colOff>
      <xdr:row>8</xdr:row>
      <xdr:rowOff>314325</xdr:rowOff>
    </xdr:to>
    <xdr:sp macro="" textlink="">
      <xdr:nvSpPr>
        <xdr:cNvPr id="17" name="楕円 16"/>
        <xdr:cNvSpPr/>
      </xdr:nvSpPr>
      <xdr:spPr>
        <a:xfrm>
          <a:off x="6886575" y="2219325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30</xdr:col>
      <xdr:colOff>0</xdr:colOff>
      <xdr:row>8</xdr:row>
      <xdr:rowOff>0</xdr:rowOff>
    </xdr:from>
    <xdr:to>
      <xdr:col>31</xdr:col>
      <xdr:colOff>47625</xdr:colOff>
      <xdr:row>8</xdr:row>
      <xdr:rowOff>285750</xdr:rowOff>
    </xdr:to>
    <xdr:sp macro="" textlink="">
      <xdr:nvSpPr>
        <xdr:cNvPr id="18" name="楕円 17"/>
        <xdr:cNvSpPr/>
      </xdr:nvSpPr>
      <xdr:spPr>
        <a:xfrm>
          <a:off x="7267575" y="219075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31</xdr:col>
      <xdr:colOff>0</xdr:colOff>
      <xdr:row>7</xdr:row>
      <xdr:rowOff>0</xdr:rowOff>
    </xdr:from>
    <xdr:to>
      <xdr:col>31</xdr:col>
      <xdr:colOff>285750</xdr:colOff>
      <xdr:row>7</xdr:row>
      <xdr:rowOff>285750</xdr:rowOff>
    </xdr:to>
    <xdr:sp macro="" textlink="">
      <xdr:nvSpPr>
        <xdr:cNvPr id="19" name="楕円 18"/>
        <xdr:cNvSpPr/>
      </xdr:nvSpPr>
      <xdr:spPr>
        <a:xfrm>
          <a:off x="7505700" y="182880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28</xdr:col>
      <xdr:colOff>47625</xdr:colOff>
      <xdr:row>9</xdr:row>
      <xdr:rowOff>285750</xdr:rowOff>
    </xdr:to>
    <xdr:sp macro="" textlink="">
      <xdr:nvSpPr>
        <xdr:cNvPr id="21" name="楕円 20"/>
        <xdr:cNvSpPr/>
      </xdr:nvSpPr>
      <xdr:spPr>
        <a:xfrm>
          <a:off x="6553200" y="2552700"/>
          <a:ext cx="285750" cy="2857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9526</xdr:colOff>
      <xdr:row>10</xdr:row>
      <xdr:rowOff>104775</xdr:rowOff>
    </xdr:from>
    <xdr:to>
      <xdr:col>28</xdr:col>
      <xdr:colOff>114300</xdr:colOff>
      <xdr:row>10</xdr:row>
      <xdr:rowOff>114301</xdr:rowOff>
    </xdr:to>
    <xdr:cxnSp macro="">
      <xdr:nvCxnSpPr>
        <xdr:cNvPr id="2" name="直線矢印コネクタ 1"/>
        <xdr:cNvCxnSpPr/>
      </xdr:nvCxnSpPr>
      <xdr:spPr>
        <a:xfrm flipH="1">
          <a:off x="6057901" y="2276475"/>
          <a:ext cx="581024" cy="9526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19051</xdr:colOff>
      <xdr:row>10</xdr:row>
      <xdr:rowOff>123825</xdr:rowOff>
    </xdr:from>
    <xdr:to>
      <xdr:col>28</xdr:col>
      <xdr:colOff>104775</xdr:colOff>
      <xdr:row>11</xdr:row>
      <xdr:rowOff>200026</xdr:rowOff>
    </xdr:to>
    <xdr:cxnSp macro="">
      <xdr:nvCxnSpPr>
        <xdr:cNvPr id="3" name="直線矢印コネクタ 2"/>
        <xdr:cNvCxnSpPr/>
      </xdr:nvCxnSpPr>
      <xdr:spPr>
        <a:xfrm flipH="1">
          <a:off x="6067426" y="2295525"/>
          <a:ext cx="561974" cy="295276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</xdr:colOff>
      <xdr:row>8</xdr:row>
      <xdr:rowOff>142878</xdr:rowOff>
    </xdr:from>
    <xdr:to>
      <xdr:col>28</xdr:col>
      <xdr:colOff>85725</xdr:colOff>
      <xdr:row>10</xdr:row>
      <xdr:rowOff>104775</xdr:rowOff>
    </xdr:to>
    <xdr:cxnSp macro="">
      <xdr:nvCxnSpPr>
        <xdr:cNvPr id="4" name="直線矢印コネクタ 3"/>
        <xdr:cNvCxnSpPr/>
      </xdr:nvCxnSpPr>
      <xdr:spPr>
        <a:xfrm flipH="1" flipV="1">
          <a:off x="6048377" y="1876428"/>
          <a:ext cx="561973" cy="400047"/>
        </a:xfrm>
        <a:prstGeom prst="straightConnector1">
          <a:avLst/>
        </a:prstGeom>
        <a:ln w="158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</xdr:row>
      <xdr:rowOff>200025</xdr:rowOff>
    </xdr:from>
    <xdr:to>
      <xdr:col>44</xdr:col>
      <xdr:colOff>333375</xdr:colOff>
      <xdr:row>10</xdr:row>
      <xdr:rowOff>209550</xdr:rowOff>
    </xdr:to>
    <xdr:sp macro="" textlink="">
      <xdr:nvSpPr>
        <xdr:cNvPr id="5" name="正方形/長方形 4"/>
        <xdr:cNvSpPr/>
      </xdr:nvSpPr>
      <xdr:spPr>
        <a:xfrm>
          <a:off x="7477125" y="438150"/>
          <a:ext cx="4086225" cy="19431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このシートも、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提出月日</a:t>
          </a:r>
          <a:r>
            <a:rPr kumimoji="1" lang="en-US" altLang="ja-JP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4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以外入力するところはありません！</a:t>
          </a:r>
          <a:endParaRPr kumimoji="1" lang="en-US" altLang="ja-JP" sz="14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「様式３」　と　「様式</a:t>
          </a:r>
          <a:r>
            <a:rPr kumimoji="1" lang="en-US" altLang="ja-JP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1-1</a:t>
          </a:r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（活動費）」を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 入力していればこのシートは完成します。</a:t>
          </a:r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2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 b="1" u="sng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新規活動時（友愛、健康増進）に係る経費の補助</a:t>
          </a:r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120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様式</a:t>
          </a:r>
          <a:r>
            <a:rPr kumimoji="1" lang="en-US" altLang="ja-JP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1-2</a:t>
          </a:r>
          <a:r>
            <a:rPr kumimoji="1" lang="ja-JP" altLang="en-US" sz="12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（社会貢献（友愛））に係る経費とは分けて申請する必要があります。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</xdr:row>
          <xdr:rowOff>228600</xdr:rowOff>
        </xdr:from>
        <xdr:to>
          <xdr:col>5</xdr:col>
          <xdr:colOff>19050</xdr:colOff>
          <xdr:row>7</xdr:row>
          <xdr:rowOff>19050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228600</xdr:rowOff>
        </xdr:from>
        <xdr:to>
          <xdr:col>8</xdr:col>
          <xdr:colOff>19050</xdr:colOff>
          <xdr:row>7</xdr:row>
          <xdr:rowOff>19050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</xdr:row>
          <xdr:rowOff>228600</xdr:rowOff>
        </xdr:from>
        <xdr:to>
          <xdr:col>11</xdr:col>
          <xdr:colOff>19050</xdr:colOff>
          <xdr:row>7</xdr:row>
          <xdr:rowOff>19050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5</xdr:row>
          <xdr:rowOff>228600</xdr:rowOff>
        </xdr:from>
        <xdr:to>
          <xdr:col>14</xdr:col>
          <xdr:colOff>19050</xdr:colOff>
          <xdr:row>7</xdr:row>
          <xdr:rowOff>19050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5</xdr:row>
          <xdr:rowOff>228600</xdr:rowOff>
        </xdr:from>
        <xdr:to>
          <xdr:col>17</xdr:col>
          <xdr:colOff>19050</xdr:colOff>
          <xdr:row>7</xdr:row>
          <xdr:rowOff>19050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5</xdr:row>
          <xdr:rowOff>228600</xdr:rowOff>
        </xdr:from>
        <xdr:to>
          <xdr:col>20</xdr:col>
          <xdr:colOff>19050</xdr:colOff>
          <xdr:row>7</xdr:row>
          <xdr:rowOff>19050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7</xdr:row>
          <xdr:rowOff>228600</xdr:rowOff>
        </xdr:from>
        <xdr:to>
          <xdr:col>5</xdr:col>
          <xdr:colOff>19050</xdr:colOff>
          <xdr:row>9</xdr:row>
          <xdr:rowOff>28575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228600</xdr:rowOff>
        </xdr:from>
        <xdr:to>
          <xdr:col>8</xdr:col>
          <xdr:colOff>19050</xdr:colOff>
          <xdr:row>9</xdr:row>
          <xdr:rowOff>28575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228600</xdr:rowOff>
        </xdr:from>
        <xdr:to>
          <xdr:col>11</xdr:col>
          <xdr:colOff>19050</xdr:colOff>
          <xdr:row>9</xdr:row>
          <xdr:rowOff>28575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7</xdr:row>
          <xdr:rowOff>228600</xdr:rowOff>
        </xdr:from>
        <xdr:to>
          <xdr:col>14</xdr:col>
          <xdr:colOff>19050</xdr:colOff>
          <xdr:row>9</xdr:row>
          <xdr:rowOff>28575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7</xdr:row>
          <xdr:rowOff>228600</xdr:rowOff>
        </xdr:from>
        <xdr:to>
          <xdr:col>17</xdr:col>
          <xdr:colOff>19050</xdr:colOff>
          <xdr:row>9</xdr:row>
          <xdr:rowOff>28575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</xdr:row>
          <xdr:rowOff>228600</xdr:rowOff>
        </xdr:from>
        <xdr:to>
          <xdr:col>20</xdr:col>
          <xdr:colOff>19050</xdr:colOff>
          <xdr:row>9</xdr:row>
          <xdr:rowOff>28575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9525</xdr:rowOff>
    </xdr:from>
    <xdr:to>
      <xdr:col>6</xdr:col>
      <xdr:colOff>666750</xdr:colOff>
      <xdr:row>10</xdr:row>
      <xdr:rowOff>66675</xdr:rowOff>
    </xdr:to>
    <xdr:sp macro="" textlink="">
      <xdr:nvSpPr>
        <xdr:cNvPr id="2" name="右中かっこ 1"/>
        <xdr:cNvSpPr/>
      </xdr:nvSpPr>
      <xdr:spPr>
        <a:xfrm>
          <a:off x="3762375" y="552450"/>
          <a:ext cx="657225" cy="19621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2304;&#23455;&#32318;&#12305;&#27096;&#24335;&#65304;~&#65297;&#65296;&#21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使い方】"/>
      <sheetName val="様式１０号"/>
      <sheetName val="様式８号"/>
      <sheetName val="様式９号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00"/>
        </a:solidFill>
      </a:spPr>
      <a:bodyPr vertOverflow="clip" horzOverflow="clip" rtlCol="0" anchor="t"/>
      <a:lstStyle>
        <a:defPPr algn="l">
          <a:defRPr kumimoji="1" sz="85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1.xml"/><Relationship Id="rId13" Type="http://schemas.openxmlformats.org/officeDocument/2006/relationships/ctrlProp" Target="../ctrlProps/ctrlProp2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0.xml"/><Relationship Id="rId12" Type="http://schemas.openxmlformats.org/officeDocument/2006/relationships/ctrlProp" Target="../ctrlProps/ctrlProp23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29.xml"/><Relationship Id="rId11" Type="http://schemas.openxmlformats.org/officeDocument/2006/relationships/ctrlProp" Target="../ctrlProps/ctrlProp234.xml"/><Relationship Id="rId5" Type="http://schemas.openxmlformats.org/officeDocument/2006/relationships/ctrlProp" Target="../ctrlProps/ctrlProp228.xml"/><Relationship Id="rId15" Type="http://schemas.openxmlformats.org/officeDocument/2006/relationships/ctrlProp" Target="../ctrlProps/ctrlProp238.xml"/><Relationship Id="rId10" Type="http://schemas.openxmlformats.org/officeDocument/2006/relationships/ctrlProp" Target="../ctrlProps/ctrlProp233.xml"/><Relationship Id="rId4" Type="http://schemas.openxmlformats.org/officeDocument/2006/relationships/ctrlProp" Target="../ctrlProps/ctrlProp227.xml"/><Relationship Id="rId9" Type="http://schemas.openxmlformats.org/officeDocument/2006/relationships/ctrlProp" Target="../ctrlProps/ctrlProp232.xml"/><Relationship Id="rId14" Type="http://schemas.openxmlformats.org/officeDocument/2006/relationships/ctrlProp" Target="../ctrlProps/ctrlProp23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3.xml"/><Relationship Id="rId13" Type="http://schemas.openxmlformats.org/officeDocument/2006/relationships/comments" Target="../comments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42.xml"/><Relationship Id="rId12" Type="http://schemas.openxmlformats.org/officeDocument/2006/relationships/ctrlProp" Target="../ctrlProps/ctrlProp247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41.xml"/><Relationship Id="rId11" Type="http://schemas.openxmlformats.org/officeDocument/2006/relationships/ctrlProp" Target="../ctrlProps/ctrlProp246.xml"/><Relationship Id="rId5" Type="http://schemas.openxmlformats.org/officeDocument/2006/relationships/ctrlProp" Target="../ctrlProps/ctrlProp240.xml"/><Relationship Id="rId10" Type="http://schemas.openxmlformats.org/officeDocument/2006/relationships/ctrlProp" Target="../ctrlProps/ctrlProp245.xml"/><Relationship Id="rId4" Type="http://schemas.openxmlformats.org/officeDocument/2006/relationships/ctrlProp" Target="../ctrlProps/ctrlProp239.xml"/><Relationship Id="rId9" Type="http://schemas.openxmlformats.org/officeDocument/2006/relationships/ctrlProp" Target="../ctrlProps/ctrlProp24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2.xml"/><Relationship Id="rId13" Type="http://schemas.openxmlformats.org/officeDocument/2006/relationships/ctrlProp" Target="../ctrlProps/ctrlProp257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251.xml"/><Relationship Id="rId12" Type="http://schemas.openxmlformats.org/officeDocument/2006/relationships/ctrlProp" Target="../ctrlProps/ctrlProp25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250.xml"/><Relationship Id="rId11" Type="http://schemas.openxmlformats.org/officeDocument/2006/relationships/ctrlProp" Target="../ctrlProps/ctrlProp255.xml"/><Relationship Id="rId5" Type="http://schemas.openxmlformats.org/officeDocument/2006/relationships/ctrlProp" Target="../ctrlProps/ctrlProp249.xml"/><Relationship Id="rId15" Type="http://schemas.openxmlformats.org/officeDocument/2006/relationships/ctrlProp" Target="../ctrlProps/ctrlProp259.xml"/><Relationship Id="rId10" Type="http://schemas.openxmlformats.org/officeDocument/2006/relationships/ctrlProp" Target="../ctrlProps/ctrlProp254.xml"/><Relationship Id="rId4" Type="http://schemas.openxmlformats.org/officeDocument/2006/relationships/ctrlProp" Target="../ctrlProps/ctrlProp248.xml"/><Relationship Id="rId9" Type="http://schemas.openxmlformats.org/officeDocument/2006/relationships/ctrlProp" Target="../ctrlProps/ctrlProp253.xml"/><Relationship Id="rId14" Type="http://schemas.openxmlformats.org/officeDocument/2006/relationships/ctrlProp" Target="../ctrlProps/ctrlProp25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3.xml"/><Relationship Id="rId21" Type="http://schemas.openxmlformats.org/officeDocument/2006/relationships/ctrlProp" Target="../ctrlProps/ctrlProp27.xml"/><Relationship Id="rId42" Type="http://schemas.openxmlformats.org/officeDocument/2006/relationships/ctrlProp" Target="../ctrlProps/ctrlProp48.xml"/><Relationship Id="rId63" Type="http://schemas.openxmlformats.org/officeDocument/2006/relationships/ctrlProp" Target="../ctrlProps/ctrlProp69.xml"/><Relationship Id="rId84" Type="http://schemas.openxmlformats.org/officeDocument/2006/relationships/ctrlProp" Target="../ctrlProps/ctrlProp90.xml"/><Relationship Id="rId138" Type="http://schemas.openxmlformats.org/officeDocument/2006/relationships/ctrlProp" Target="../ctrlProps/ctrlProp144.xml"/><Relationship Id="rId159" Type="http://schemas.openxmlformats.org/officeDocument/2006/relationships/ctrlProp" Target="../ctrlProps/ctrlProp165.xml"/><Relationship Id="rId170" Type="http://schemas.openxmlformats.org/officeDocument/2006/relationships/ctrlProp" Target="../ctrlProps/ctrlProp176.xml"/><Relationship Id="rId191" Type="http://schemas.openxmlformats.org/officeDocument/2006/relationships/ctrlProp" Target="../ctrlProps/ctrlProp197.xml"/><Relationship Id="rId205" Type="http://schemas.openxmlformats.org/officeDocument/2006/relationships/ctrlProp" Target="../ctrlProps/ctrlProp211.xml"/><Relationship Id="rId107" Type="http://schemas.openxmlformats.org/officeDocument/2006/relationships/ctrlProp" Target="../ctrlProps/ctrlProp113.xml"/><Relationship Id="rId11" Type="http://schemas.openxmlformats.org/officeDocument/2006/relationships/ctrlProp" Target="../ctrlProps/ctrlProp17.xml"/><Relationship Id="rId32" Type="http://schemas.openxmlformats.org/officeDocument/2006/relationships/ctrlProp" Target="../ctrlProps/ctrlProp38.xml"/><Relationship Id="rId53" Type="http://schemas.openxmlformats.org/officeDocument/2006/relationships/ctrlProp" Target="../ctrlProps/ctrlProp59.xml"/><Relationship Id="rId74" Type="http://schemas.openxmlformats.org/officeDocument/2006/relationships/ctrlProp" Target="../ctrlProps/ctrlProp80.xml"/><Relationship Id="rId128" Type="http://schemas.openxmlformats.org/officeDocument/2006/relationships/ctrlProp" Target="../ctrlProps/ctrlProp134.xml"/><Relationship Id="rId149" Type="http://schemas.openxmlformats.org/officeDocument/2006/relationships/ctrlProp" Target="../ctrlProps/ctrlProp155.xml"/><Relationship Id="rId5" Type="http://schemas.openxmlformats.org/officeDocument/2006/relationships/ctrlProp" Target="../ctrlProps/ctrlProp11.xml"/><Relationship Id="rId95" Type="http://schemas.openxmlformats.org/officeDocument/2006/relationships/ctrlProp" Target="../ctrlProps/ctrlProp101.xml"/><Relationship Id="rId160" Type="http://schemas.openxmlformats.org/officeDocument/2006/relationships/ctrlProp" Target="../ctrlProps/ctrlProp166.xml"/><Relationship Id="rId181" Type="http://schemas.openxmlformats.org/officeDocument/2006/relationships/ctrlProp" Target="../ctrlProps/ctrlProp187.xml"/><Relationship Id="rId216" Type="http://schemas.openxmlformats.org/officeDocument/2006/relationships/ctrlProp" Target="../ctrlProps/ctrlProp222.xml"/><Relationship Id="rId22" Type="http://schemas.openxmlformats.org/officeDocument/2006/relationships/ctrlProp" Target="../ctrlProps/ctrlProp28.xml"/><Relationship Id="rId43" Type="http://schemas.openxmlformats.org/officeDocument/2006/relationships/ctrlProp" Target="../ctrlProps/ctrlProp49.xml"/><Relationship Id="rId64" Type="http://schemas.openxmlformats.org/officeDocument/2006/relationships/ctrlProp" Target="../ctrlProps/ctrlProp70.xml"/><Relationship Id="rId118" Type="http://schemas.openxmlformats.org/officeDocument/2006/relationships/ctrlProp" Target="../ctrlProps/ctrlProp124.xml"/><Relationship Id="rId139" Type="http://schemas.openxmlformats.org/officeDocument/2006/relationships/ctrlProp" Target="../ctrlProps/ctrlProp145.xml"/><Relationship Id="rId85" Type="http://schemas.openxmlformats.org/officeDocument/2006/relationships/ctrlProp" Target="../ctrlProps/ctrlProp91.xml"/><Relationship Id="rId150" Type="http://schemas.openxmlformats.org/officeDocument/2006/relationships/ctrlProp" Target="../ctrlProps/ctrlProp156.xml"/><Relationship Id="rId171" Type="http://schemas.openxmlformats.org/officeDocument/2006/relationships/ctrlProp" Target="../ctrlProps/ctrlProp177.xml"/><Relationship Id="rId192" Type="http://schemas.openxmlformats.org/officeDocument/2006/relationships/ctrlProp" Target="../ctrlProps/ctrlProp198.xml"/><Relationship Id="rId206" Type="http://schemas.openxmlformats.org/officeDocument/2006/relationships/ctrlProp" Target="../ctrlProps/ctrlProp212.xml"/><Relationship Id="rId12" Type="http://schemas.openxmlformats.org/officeDocument/2006/relationships/ctrlProp" Target="../ctrlProps/ctrlProp18.xml"/><Relationship Id="rId33" Type="http://schemas.openxmlformats.org/officeDocument/2006/relationships/ctrlProp" Target="../ctrlProps/ctrlProp39.xml"/><Relationship Id="rId108" Type="http://schemas.openxmlformats.org/officeDocument/2006/relationships/ctrlProp" Target="../ctrlProps/ctrlProp114.xml"/><Relationship Id="rId129" Type="http://schemas.openxmlformats.org/officeDocument/2006/relationships/ctrlProp" Target="../ctrlProps/ctrlProp135.xml"/><Relationship Id="rId54" Type="http://schemas.openxmlformats.org/officeDocument/2006/relationships/ctrlProp" Target="../ctrlProps/ctrlProp60.xml"/><Relationship Id="rId75" Type="http://schemas.openxmlformats.org/officeDocument/2006/relationships/ctrlProp" Target="../ctrlProps/ctrlProp81.xml"/><Relationship Id="rId96" Type="http://schemas.openxmlformats.org/officeDocument/2006/relationships/ctrlProp" Target="../ctrlProps/ctrlProp102.xml"/><Relationship Id="rId140" Type="http://schemas.openxmlformats.org/officeDocument/2006/relationships/ctrlProp" Target="../ctrlProps/ctrlProp146.xml"/><Relationship Id="rId161" Type="http://schemas.openxmlformats.org/officeDocument/2006/relationships/ctrlProp" Target="../ctrlProps/ctrlProp167.xml"/><Relationship Id="rId182" Type="http://schemas.openxmlformats.org/officeDocument/2006/relationships/ctrlProp" Target="../ctrlProps/ctrlProp188.xml"/><Relationship Id="rId217" Type="http://schemas.openxmlformats.org/officeDocument/2006/relationships/ctrlProp" Target="../ctrlProps/ctrlProp223.xml"/><Relationship Id="rId6" Type="http://schemas.openxmlformats.org/officeDocument/2006/relationships/ctrlProp" Target="../ctrlProps/ctrlProp12.xml"/><Relationship Id="rId23" Type="http://schemas.openxmlformats.org/officeDocument/2006/relationships/ctrlProp" Target="../ctrlProps/ctrlProp29.xml"/><Relationship Id="rId119" Type="http://schemas.openxmlformats.org/officeDocument/2006/relationships/ctrlProp" Target="../ctrlProps/ctrlProp125.xml"/><Relationship Id="rId44" Type="http://schemas.openxmlformats.org/officeDocument/2006/relationships/ctrlProp" Target="../ctrlProps/ctrlProp50.xml"/><Relationship Id="rId65" Type="http://schemas.openxmlformats.org/officeDocument/2006/relationships/ctrlProp" Target="../ctrlProps/ctrlProp71.xml"/><Relationship Id="rId86" Type="http://schemas.openxmlformats.org/officeDocument/2006/relationships/ctrlProp" Target="../ctrlProps/ctrlProp92.xml"/><Relationship Id="rId130" Type="http://schemas.openxmlformats.org/officeDocument/2006/relationships/ctrlProp" Target="../ctrlProps/ctrlProp136.xml"/><Relationship Id="rId151" Type="http://schemas.openxmlformats.org/officeDocument/2006/relationships/ctrlProp" Target="../ctrlProps/ctrlProp157.xml"/><Relationship Id="rId172" Type="http://schemas.openxmlformats.org/officeDocument/2006/relationships/ctrlProp" Target="../ctrlProps/ctrlProp178.xml"/><Relationship Id="rId193" Type="http://schemas.openxmlformats.org/officeDocument/2006/relationships/ctrlProp" Target="../ctrlProps/ctrlProp199.xml"/><Relationship Id="rId207" Type="http://schemas.openxmlformats.org/officeDocument/2006/relationships/ctrlProp" Target="../ctrlProps/ctrlProp213.xml"/><Relationship Id="rId13" Type="http://schemas.openxmlformats.org/officeDocument/2006/relationships/ctrlProp" Target="../ctrlProps/ctrlProp19.xml"/><Relationship Id="rId109" Type="http://schemas.openxmlformats.org/officeDocument/2006/relationships/ctrlProp" Target="../ctrlProps/ctrlProp115.xml"/><Relationship Id="rId34" Type="http://schemas.openxmlformats.org/officeDocument/2006/relationships/ctrlProp" Target="../ctrlProps/ctrlProp40.xml"/><Relationship Id="rId55" Type="http://schemas.openxmlformats.org/officeDocument/2006/relationships/ctrlProp" Target="../ctrlProps/ctrlProp61.xml"/><Relationship Id="rId76" Type="http://schemas.openxmlformats.org/officeDocument/2006/relationships/ctrlProp" Target="../ctrlProps/ctrlProp82.xml"/><Relationship Id="rId97" Type="http://schemas.openxmlformats.org/officeDocument/2006/relationships/ctrlProp" Target="../ctrlProps/ctrlProp103.xml"/><Relationship Id="rId120" Type="http://schemas.openxmlformats.org/officeDocument/2006/relationships/ctrlProp" Target="../ctrlProps/ctrlProp126.xml"/><Relationship Id="rId141" Type="http://schemas.openxmlformats.org/officeDocument/2006/relationships/ctrlProp" Target="../ctrlProps/ctrlProp147.xml"/><Relationship Id="rId7" Type="http://schemas.openxmlformats.org/officeDocument/2006/relationships/ctrlProp" Target="../ctrlProps/ctrlProp13.xml"/><Relationship Id="rId162" Type="http://schemas.openxmlformats.org/officeDocument/2006/relationships/ctrlProp" Target="../ctrlProps/ctrlProp168.xml"/><Relationship Id="rId183" Type="http://schemas.openxmlformats.org/officeDocument/2006/relationships/ctrlProp" Target="../ctrlProps/ctrlProp189.xml"/><Relationship Id="rId218" Type="http://schemas.openxmlformats.org/officeDocument/2006/relationships/ctrlProp" Target="../ctrlProps/ctrlProp224.xml"/><Relationship Id="rId24" Type="http://schemas.openxmlformats.org/officeDocument/2006/relationships/ctrlProp" Target="../ctrlProps/ctrlProp30.xml"/><Relationship Id="rId45" Type="http://schemas.openxmlformats.org/officeDocument/2006/relationships/ctrlProp" Target="../ctrlProps/ctrlProp51.xml"/><Relationship Id="rId66" Type="http://schemas.openxmlformats.org/officeDocument/2006/relationships/ctrlProp" Target="../ctrlProps/ctrlProp72.xml"/><Relationship Id="rId87" Type="http://schemas.openxmlformats.org/officeDocument/2006/relationships/ctrlProp" Target="../ctrlProps/ctrlProp93.xml"/><Relationship Id="rId110" Type="http://schemas.openxmlformats.org/officeDocument/2006/relationships/ctrlProp" Target="../ctrlProps/ctrlProp116.xml"/><Relationship Id="rId131" Type="http://schemas.openxmlformats.org/officeDocument/2006/relationships/ctrlProp" Target="../ctrlProps/ctrlProp137.xml"/><Relationship Id="rId152" Type="http://schemas.openxmlformats.org/officeDocument/2006/relationships/ctrlProp" Target="../ctrlProps/ctrlProp158.xml"/><Relationship Id="rId173" Type="http://schemas.openxmlformats.org/officeDocument/2006/relationships/ctrlProp" Target="../ctrlProps/ctrlProp179.xml"/><Relationship Id="rId194" Type="http://schemas.openxmlformats.org/officeDocument/2006/relationships/ctrlProp" Target="../ctrlProps/ctrlProp200.xml"/><Relationship Id="rId208" Type="http://schemas.openxmlformats.org/officeDocument/2006/relationships/ctrlProp" Target="../ctrlProps/ctrlProp214.xml"/><Relationship Id="rId14" Type="http://schemas.openxmlformats.org/officeDocument/2006/relationships/ctrlProp" Target="../ctrlProps/ctrlProp20.xml"/><Relationship Id="rId30" Type="http://schemas.openxmlformats.org/officeDocument/2006/relationships/ctrlProp" Target="../ctrlProps/ctrlProp36.xml"/><Relationship Id="rId35" Type="http://schemas.openxmlformats.org/officeDocument/2006/relationships/ctrlProp" Target="../ctrlProps/ctrlProp41.xml"/><Relationship Id="rId56" Type="http://schemas.openxmlformats.org/officeDocument/2006/relationships/ctrlProp" Target="../ctrlProps/ctrlProp62.xml"/><Relationship Id="rId77" Type="http://schemas.openxmlformats.org/officeDocument/2006/relationships/ctrlProp" Target="../ctrlProps/ctrlProp83.xml"/><Relationship Id="rId100" Type="http://schemas.openxmlformats.org/officeDocument/2006/relationships/ctrlProp" Target="../ctrlProps/ctrlProp106.xml"/><Relationship Id="rId105" Type="http://schemas.openxmlformats.org/officeDocument/2006/relationships/ctrlProp" Target="../ctrlProps/ctrlProp111.xml"/><Relationship Id="rId126" Type="http://schemas.openxmlformats.org/officeDocument/2006/relationships/ctrlProp" Target="../ctrlProps/ctrlProp132.xml"/><Relationship Id="rId147" Type="http://schemas.openxmlformats.org/officeDocument/2006/relationships/ctrlProp" Target="../ctrlProps/ctrlProp153.xml"/><Relationship Id="rId168" Type="http://schemas.openxmlformats.org/officeDocument/2006/relationships/ctrlProp" Target="../ctrlProps/ctrlProp174.xml"/><Relationship Id="rId8" Type="http://schemas.openxmlformats.org/officeDocument/2006/relationships/ctrlProp" Target="../ctrlProps/ctrlProp14.xml"/><Relationship Id="rId51" Type="http://schemas.openxmlformats.org/officeDocument/2006/relationships/ctrlProp" Target="../ctrlProps/ctrlProp57.xml"/><Relationship Id="rId72" Type="http://schemas.openxmlformats.org/officeDocument/2006/relationships/ctrlProp" Target="../ctrlProps/ctrlProp78.xml"/><Relationship Id="rId93" Type="http://schemas.openxmlformats.org/officeDocument/2006/relationships/ctrlProp" Target="../ctrlProps/ctrlProp99.xml"/><Relationship Id="rId98" Type="http://schemas.openxmlformats.org/officeDocument/2006/relationships/ctrlProp" Target="../ctrlProps/ctrlProp104.xml"/><Relationship Id="rId121" Type="http://schemas.openxmlformats.org/officeDocument/2006/relationships/ctrlProp" Target="../ctrlProps/ctrlProp127.xml"/><Relationship Id="rId142" Type="http://schemas.openxmlformats.org/officeDocument/2006/relationships/ctrlProp" Target="../ctrlProps/ctrlProp148.xml"/><Relationship Id="rId163" Type="http://schemas.openxmlformats.org/officeDocument/2006/relationships/ctrlProp" Target="../ctrlProps/ctrlProp169.xml"/><Relationship Id="rId184" Type="http://schemas.openxmlformats.org/officeDocument/2006/relationships/ctrlProp" Target="../ctrlProps/ctrlProp190.xml"/><Relationship Id="rId189" Type="http://schemas.openxmlformats.org/officeDocument/2006/relationships/ctrlProp" Target="../ctrlProps/ctrlProp195.xml"/><Relationship Id="rId219" Type="http://schemas.openxmlformats.org/officeDocument/2006/relationships/ctrlProp" Target="../ctrlProps/ctrlProp225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220.xml"/><Relationship Id="rId25" Type="http://schemas.openxmlformats.org/officeDocument/2006/relationships/ctrlProp" Target="../ctrlProps/ctrlProp31.xml"/><Relationship Id="rId46" Type="http://schemas.openxmlformats.org/officeDocument/2006/relationships/ctrlProp" Target="../ctrlProps/ctrlProp52.xml"/><Relationship Id="rId67" Type="http://schemas.openxmlformats.org/officeDocument/2006/relationships/ctrlProp" Target="../ctrlProps/ctrlProp73.xml"/><Relationship Id="rId116" Type="http://schemas.openxmlformats.org/officeDocument/2006/relationships/ctrlProp" Target="../ctrlProps/ctrlProp122.xml"/><Relationship Id="rId137" Type="http://schemas.openxmlformats.org/officeDocument/2006/relationships/ctrlProp" Target="../ctrlProps/ctrlProp143.xml"/><Relationship Id="rId158" Type="http://schemas.openxmlformats.org/officeDocument/2006/relationships/ctrlProp" Target="../ctrlProps/ctrlProp164.xml"/><Relationship Id="rId20" Type="http://schemas.openxmlformats.org/officeDocument/2006/relationships/ctrlProp" Target="../ctrlProps/ctrlProp26.xml"/><Relationship Id="rId41" Type="http://schemas.openxmlformats.org/officeDocument/2006/relationships/ctrlProp" Target="../ctrlProps/ctrlProp47.xml"/><Relationship Id="rId62" Type="http://schemas.openxmlformats.org/officeDocument/2006/relationships/ctrlProp" Target="../ctrlProps/ctrlProp68.xml"/><Relationship Id="rId83" Type="http://schemas.openxmlformats.org/officeDocument/2006/relationships/ctrlProp" Target="../ctrlProps/ctrlProp89.xml"/><Relationship Id="rId88" Type="http://schemas.openxmlformats.org/officeDocument/2006/relationships/ctrlProp" Target="../ctrlProps/ctrlProp94.xml"/><Relationship Id="rId111" Type="http://schemas.openxmlformats.org/officeDocument/2006/relationships/ctrlProp" Target="../ctrlProps/ctrlProp117.xml"/><Relationship Id="rId132" Type="http://schemas.openxmlformats.org/officeDocument/2006/relationships/ctrlProp" Target="../ctrlProps/ctrlProp138.xml"/><Relationship Id="rId153" Type="http://schemas.openxmlformats.org/officeDocument/2006/relationships/ctrlProp" Target="../ctrlProps/ctrlProp159.xml"/><Relationship Id="rId174" Type="http://schemas.openxmlformats.org/officeDocument/2006/relationships/ctrlProp" Target="../ctrlProps/ctrlProp180.xml"/><Relationship Id="rId179" Type="http://schemas.openxmlformats.org/officeDocument/2006/relationships/ctrlProp" Target="../ctrlProps/ctrlProp185.xml"/><Relationship Id="rId195" Type="http://schemas.openxmlformats.org/officeDocument/2006/relationships/ctrlProp" Target="../ctrlProps/ctrlProp201.xml"/><Relationship Id="rId209" Type="http://schemas.openxmlformats.org/officeDocument/2006/relationships/ctrlProp" Target="../ctrlProps/ctrlProp215.xml"/><Relationship Id="rId190" Type="http://schemas.openxmlformats.org/officeDocument/2006/relationships/ctrlProp" Target="../ctrlProps/ctrlProp196.xml"/><Relationship Id="rId204" Type="http://schemas.openxmlformats.org/officeDocument/2006/relationships/ctrlProp" Target="../ctrlProps/ctrlProp210.xml"/><Relationship Id="rId220" Type="http://schemas.openxmlformats.org/officeDocument/2006/relationships/ctrlProp" Target="../ctrlProps/ctrlProp226.xml"/><Relationship Id="rId15" Type="http://schemas.openxmlformats.org/officeDocument/2006/relationships/ctrlProp" Target="../ctrlProps/ctrlProp21.xml"/><Relationship Id="rId36" Type="http://schemas.openxmlformats.org/officeDocument/2006/relationships/ctrlProp" Target="../ctrlProps/ctrlProp42.xml"/><Relationship Id="rId57" Type="http://schemas.openxmlformats.org/officeDocument/2006/relationships/ctrlProp" Target="../ctrlProps/ctrlProp63.xml"/><Relationship Id="rId106" Type="http://schemas.openxmlformats.org/officeDocument/2006/relationships/ctrlProp" Target="../ctrlProps/ctrlProp112.xml"/><Relationship Id="rId127" Type="http://schemas.openxmlformats.org/officeDocument/2006/relationships/ctrlProp" Target="../ctrlProps/ctrlProp133.xml"/><Relationship Id="rId10" Type="http://schemas.openxmlformats.org/officeDocument/2006/relationships/ctrlProp" Target="../ctrlProps/ctrlProp16.xml"/><Relationship Id="rId31" Type="http://schemas.openxmlformats.org/officeDocument/2006/relationships/ctrlProp" Target="../ctrlProps/ctrlProp37.xml"/><Relationship Id="rId52" Type="http://schemas.openxmlformats.org/officeDocument/2006/relationships/ctrlProp" Target="../ctrlProps/ctrlProp58.xml"/><Relationship Id="rId73" Type="http://schemas.openxmlformats.org/officeDocument/2006/relationships/ctrlProp" Target="../ctrlProps/ctrlProp79.xml"/><Relationship Id="rId78" Type="http://schemas.openxmlformats.org/officeDocument/2006/relationships/ctrlProp" Target="../ctrlProps/ctrlProp84.xml"/><Relationship Id="rId94" Type="http://schemas.openxmlformats.org/officeDocument/2006/relationships/ctrlProp" Target="../ctrlProps/ctrlProp100.xml"/><Relationship Id="rId99" Type="http://schemas.openxmlformats.org/officeDocument/2006/relationships/ctrlProp" Target="../ctrlProps/ctrlProp105.xml"/><Relationship Id="rId101" Type="http://schemas.openxmlformats.org/officeDocument/2006/relationships/ctrlProp" Target="../ctrlProps/ctrlProp107.xml"/><Relationship Id="rId122" Type="http://schemas.openxmlformats.org/officeDocument/2006/relationships/ctrlProp" Target="../ctrlProps/ctrlProp128.xml"/><Relationship Id="rId143" Type="http://schemas.openxmlformats.org/officeDocument/2006/relationships/ctrlProp" Target="../ctrlProps/ctrlProp149.xml"/><Relationship Id="rId148" Type="http://schemas.openxmlformats.org/officeDocument/2006/relationships/ctrlProp" Target="../ctrlProps/ctrlProp154.xml"/><Relationship Id="rId164" Type="http://schemas.openxmlformats.org/officeDocument/2006/relationships/ctrlProp" Target="../ctrlProps/ctrlProp170.xml"/><Relationship Id="rId169" Type="http://schemas.openxmlformats.org/officeDocument/2006/relationships/ctrlProp" Target="../ctrlProps/ctrlProp175.xml"/><Relationship Id="rId185" Type="http://schemas.openxmlformats.org/officeDocument/2006/relationships/ctrlProp" Target="../ctrlProps/ctrlProp191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80" Type="http://schemas.openxmlformats.org/officeDocument/2006/relationships/ctrlProp" Target="../ctrlProps/ctrlProp186.xml"/><Relationship Id="rId210" Type="http://schemas.openxmlformats.org/officeDocument/2006/relationships/ctrlProp" Target="../ctrlProps/ctrlProp216.xml"/><Relationship Id="rId215" Type="http://schemas.openxmlformats.org/officeDocument/2006/relationships/ctrlProp" Target="../ctrlProps/ctrlProp221.xml"/><Relationship Id="rId26" Type="http://schemas.openxmlformats.org/officeDocument/2006/relationships/ctrlProp" Target="../ctrlProps/ctrlProp32.xml"/><Relationship Id="rId47" Type="http://schemas.openxmlformats.org/officeDocument/2006/relationships/ctrlProp" Target="../ctrlProps/ctrlProp53.xml"/><Relationship Id="rId68" Type="http://schemas.openxmlformats.org/officeDocument/2006/relationships/ctrlProp" Target="../ctrlProps/ctrlProp74.xml"/><Relationship Id="rId89" Type="http://schemas.openxmlformats.org/officeDocument/2006/relationships/ctrlProp" Target="../ctrlProps/ctrlProp95.xml"/><Relationship Id="rId112" Type="http://schemas.openxmlformats.org/officeDocument/2006/relationships/ctrlProp" Target="../ctrlProps/ctrlProp118.xml"/><Relationship Id="rId133" Type="http://schemas.openxmlformats.org/officeDocument/2006/relationships/ctrlProp" Target="../ctrlProps/ctrlProp139.xml"/><Relationship Id="rId154" Type="http://schemas.openxmlformats.org/officeDocument/2006/relationships/ctrlProp" Target="../ctrlProps/ctrlProp160.xml"/><Relationship Id="rId175" Type="http://schemas.openxmlformats.org/officeDocument/2006/relationships/ctrlProp" Target="../ctrlProps/ctrlProp181.xml"/><Relationship Id="rId196" Type="http://schemas.openxmlformats.org/officeDocument/2006/relationships/ctrlProp" Target="../ctrlProps/ctrlProp202.xml"/><Relationship Id="rId200" Type="http://schemas.openxmlformats.org/officeDocument/2006/relationships/ctrlProp" Target="../ctrlProps/ctrlProp206.xml"/><Relationship Id="rId16" Type="http://schemas.openxmlformats.org/officeDocument/2006/relationships/ctrlProp" Target="../ctrlProps/ctrlProp22.xml"/><Relationship Id="rId37" Type="http://schemas.openxmlformats.org/officeDocument/2006/relationships/ctrlProp" Target="../ctrlProps/ctrlProp43.xml"/><Relationship Id="rId58" Type="http://schemas.openxmlformats.org/officeDocument/2006/relationships/ctrlProp" Target="../ctrlProps/ctrlProp64.xml"/><Relationship Id="rId79" Type="http://schemas.openxmlformats.org/officeDocument/2006/relationships/ctrlProp" Target="../ctrlProps/ctrlProp85.xml"/><Relationship Id="rId102" Type="http://schemas.openxmlformats.org/officeDocument/2006/relationships/ctrlProp" Target="../ctrlProps/ctrlProp108.xml"/><Relationship Id="rId123" Type="http://schemas.openxmlformats.org/officeDocument/2006/relationships/ctrlProp" Target="../ctrlProps/ctrlProp129.xml"/><Relationship Id="rId144" Type="http://schemas.openxmlformats.org/officeDocument/2006/relationships/ctrlProp" Target="../ctrlProps/ctrlProp150.xml"/><Relationship Id="rId90" Type="http://schemas.openxmlformats.org/officeDocument/2006/relationships/ctrlProp" Target="../ctrlProps/ctrlProp96.xml"/><Relationship Id="rId165" Type="http://schemas.openxmlformats.org/officeDocument/2006/relationships/ctrlProp" Target="../ctrlProps/ctrlProp171.xml"/><Relationship Id="rId186" Type="http://schemas.openxmlformats.org/officeDocument/2006/relationships/ctrlProp" Target="../ctrlProps/ctrlProp192.xml"/><Relationship Id="rId211" Type="http://schemas.openxmlformats.org/officeDocument/2006/relationships/ctrlProp" Target="../ctrlProps/ctrlProp217.xml"/><Relationship Id="rId27" Type="http://schemas.openxmlformats.org/officeDocument/2006/relationships/ctrlProp" Target="../ctrlProps/ctrlProp33.xml"/><Relationship Id="rId48" Type="http://schemas.openxmlformats.org/officeDocument/2006/relationships/ctrlProp" Target="../ctrlProps/ctrlProp54.xml"/><Relationship Id="rId69" Type="http://schemas.openxmlformats.org/officeDocument/2006/relationships/ctrlProp" Target="../ctrlProps/ctrlProp75.xml"/><Relationship Id="rId113" Type="http://schemas.openxmlformats.org/officeDocument/2006/relationships/ctrlProp" Target="../ctrlProps/ctrlProp119.xml"/><Relationship Id="rId134" Type="http://schemas.openxmlformats.org/officeDocument/2006/relationships/ctrlProp" Target="../ctrlProps/ctrlProp140.xml"/><Relationship Id="rId80" Type="http://schemas.openxmlformats.org/officeDocument/2006/relationships/ctrlProp" Target="../ctrlProps/ctrlProp86.xml"/><Relationship Id="rId155" Type="http://schemas.openxmlformats.org/officeDocument/2006/relationships/ctrlProp" Target="../ctrlProps/ctrlProp161.xml"/><Relationship Id="rId176" Type="http://schemas.openxmlformats.org/officeDocument/2006/relationships/ctrlProp" Target="../ctrlProps/ctrlProp182.xml"/><Relationship Id="rId197" Type="http://schemas.openxmlformats.org/officeDocument/2006/relationships/ctrlProp" Target="../ctrlProps/ctrlProp203.xml"/><Relationship Id="rId201" Type="http://schemas.openxmlformats.org/officeDocument/2006/relationships/ctrlProp" Target="../ctrlProps/ctrlProp207.xml"/><Relationship Id="rId17" Type="http://schemas.openxmlformats.org/officeDocument/2006/relationships/ctrlProp" Target="../ctrlProps/ctrlProp23.xml"/><Relationship Id="rId38" Type="http://schemas.openxmlformats.org/officeDocument/2006/relationships/ctrlProp" Target="../ctrlProps/ctrlProp44.xml"/><Relationship Id="rId59" Type="http://schemas.openxmlformats.org/officeDocument/2006/relationships/ctrlProp" Target="../ctrlProps/ctrlProp65.xml"/><Relationship Id="rId103" Type="http://schemas.openxmlformats.org/officeDocument/2006/relationships/ctrlProp" Target="../ctrlProps/ctrlProp109.xml"/><Relationship Id="rId124" Type="http://schemas.openxmlformats.org/officeDocument/2006/relationships/ctrlProp" Target="../ctrlProps/ctrlProp130.xml"/><Relationship Id="rId70" Type="http://schemas.openxmlformats.org/officeDocument/2006/relationships/ctrlProp" Target="../ctrlProps/ctrlProp76.xml"/><Relationship Id="rId91" Type="http://schemas.openxmlformats.org/officeDocument/2006/relationships/ctrlProp" Target="../ctrlProps/ctrlProp97.xml"/><Relationship Id="rId145" Type="http://schemas.openxmlformats.org/officeDocument/2006/relationships/ctrlProp" Target="../ctrlProps/ctrlProp151.xml"/><Relationship Id="rId166" Type="http://schemas.openxmlformats.org/officeDocument/2006/relationships/ctrlProp" Target="../ctrlProps/ctrlProp172.xml"/><Relationship Id="rId187" Type="http://schemas.openxmlformats.org/officeDocument/2006/relationships/ctrlProp" Target="../ctrlProps/ctrlProp193.xml"/><Relationship Id="rId1" Type="http://schemas.openxmlformats.org/officeDocument/2006/relationships/printerSettings" Target="../printerSettings/printerSettings4.bin"/><Relationship Id="rId212" Type="http://schemas.openxmlformats.org/officeDocument/2006/relationships/ctrlProp" Target="../ctrlProps/ctrlProp218.xml"/><Relationship Id="rId28" Type="http://schemas.openxmlformats.org/officeDocument/2006/relationships/ctrlProp" Target="../ctrlProps/ctrlProp34.xml"/><Relationship Id="rId49" Type="http://schemas.openxmlformats.org/officeDocument/2006/relationships/ctrlProp" Target="../ctrlProps/ctrlProp55.xml"/><Relationship Id="rId114" Type="http://schemas.openxmlformats.org/officeDocument/2006/relationships/ctrlProp" Target="../ctrlProps/ctrlProp120.xml"/><Relationship Id="rId60" Type="http://schemas.openxmlformats.org/officeDocument/2006/relationships/ctrlProp" Target="../ctrlProps/ctrlProp66.xml"/><Relationship Id="rId81" Type="http://schemas.openxmlformats.org/officeDocument/2006/relationships/ctrlProp" Target="../ctrlProps/ctrlProp87.xml"/><Relationship Id="rId135" Type="http://schemas.openxmlformats.org/officeDocument/2006/relationships/ctrlProp" Target="../ctrlProps/ctrlProp141.xml"/><Relationship Id="rId156" Type="http://schemas.openxmlformats.org/officeDocument/2006/relationships/ctrlProp" Target="../ctrlProps/ctrlProp162.xml"/><Relationship Id="rId177" Type="http://schemas.openxmlformats.org/officeDocument/2006/relationships/ctrlProp" Target="../ctrlProps/ctrlProp183.xml"/><Relationship Id="rId198" Type="http://schemas.openxmlformats.org/officeDocument/2006/relationships/ctrlProp" Target="../ctrlProps/ctrlProp204.xml"/><Relationship Id="rId202" Type="http://schemas.openxmlformats.org/officeDocument/2006/relationships/ctrlProp" Target="../ctrlProps/ctrlProp208.xml"/><Relationship Id="rId18" Type="http://schemas.openxmlformats.org/officeDocument/2006/relationships/ctrlProp" Target="../ctrlProps/ctrlProp24.xml"/><Relationship Id="rId39" Type="http://schemas.openxmlformats.org/officeDocument/2006/relationships/ctrlProp" Target="../ctrlProps/ctrlProp45.xml"/><Relationship Id="rId50" Type="http://schemas.openxmlformats.org/officeDocument/2006/relationships/ctrlProp" Target="../ctrlProps/ctrlProp56.xml"/><Relationship Id="rId104" Type="http://schemas.openxmlformats.org/officeDocument/2006/relationships/ctrlProp" Target="../ctrlProps/ctrlProp110.xml"/><Relationship Id="rId125" Type="http://schemas.openxmlformats.org/officeDocument/2006/relationships/ctrlProp" Target="../ctrlProps/ctrlProp131.xml"/><Relationship Id="rId146" Type="http://schemas.openxmlformats.org/officeDocument/2006/relationships/ctrlProp" Target="../ctrlProps/ctrlProp152.xml"/><Relationship Id="rId167" Type="http://schemas.openxmlformats.org/officeDocument/2006/relationships/ctrlProp" Target="../ctrlProps/ctrlProp173.xml"/><Relationship Id="rId188" Type="http://schemas.openxmlformats.org/officeDocument/2006/relationships/ctrlProp" Target="../ctrlProps/ctrlProp194.xml"/><Relationship Id="rId71" Type="http://schemas.openxmlformats.org/officeDocument/2006/relationships/ctrlProp" Target="../ctrlProps/ctrlProp77.xml"/><Relationship Id="rId92" Type="http://schemas.openxmlformats.org/officeDocument/2006/relationships/ctrlProp" Target="../ctrlProps/ctrlProp98.xml"/><Relationship Id="rId213" Type="http://schemas.openxmlformats.org/officeDocument/2006/relationships/ctrlProp" Target="../ctrlProps/ctrlProp219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35.xml"/><Relationship Id="rId40" Type="http://schemas.openxmlformats.org/officeDocument/2006/relationships/ctrlProp" Target="../ctrlProps/ctrlProp46.xml"/><Relationship Id="rId115" Type="http://schemas.openxmlformats.org/officeDocument/2006/relationships/ctrlProp" Target="../ctrlProps/ctrlProp121.xml"/><Relationship Id="rId136" Type="http://schemas.openxmlformats.org/officeDocument/2006/relationships/ctrlProp" Target="../ctrlProps/ctrlProp142.xml"/><Relationship Id="rId157" Type="http://schemas.openxmlformats.org/officeDocument/2006/relationships/ctrlProp" Target="../ctrlProps/ctrlProp163.xml"/><Relationship Id="rId178" Type="http://schemas.openxmlformats.org/officeDocument/2006/relationships/ctrlProp" Target="../ctrlProps/ctrlProp184.xml"/><Relationship Id="rId61" Type="http://schemas.openxmlformats.org/officeDocument/2006/relationships/ctrlProp" Target="../ctrlProps/ctrlProp67.xml"/><Relationship Id="rId82" Type="http://schemas.openxmlformats.org/officeDocument/2006/relationships/ctrlProp" Target="../ctrlProps/ctrlProp88.xml"/><Relationship Id="rId199" Type="http://schemas.openxmlformats.org/officeDocument/2006/relationships/ctrlProp" Target="../ctrlProps/ctrlProp205.xml"/><Relationship Id="rId203" Type="http://schemas.openxmlformats.org/officeDocument/2006/relationships/ctrlProp" Target="../ctrlProps/ctrlProp209.xml"/><Relationship Id="rId19" Type="http://schemas.openxmlformats.org/officeDocument/2006/relationships/ctrlProp" Target="../ctrlProps/ctrlProp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27"/>
  <sheetViews>
    <sheetView topLeftCell="A7" workbookViewId="0">
      <selection activeCell="H3" sqref="H3"/>
    </sheetView>
  </sheetViews>
  <sheetFormatPr defaultRowHeight="18.75"/>
  <cols>
    <col min="1" max="1" width="4.25" style="64" customWidth="1"/>
    <col min="10" max="10" width="2.625" customWidth="1"/>
    <col min="12" max="12" width="5" customWidth="1"/>
  </cols>
  <sheetData>
    <row r="1" spans="1:18" ht="24">
      <c r="A1" s="200" t="s">
        <v>259</v>
      </c>
      <c r="B1" s="201"/>
      <c r="C1" s="201"/>
      <c r="D1" s="201"/>
      <c r="E1" s="201"/>
      <c r="J1" s="202"/>
      <c r="K1" s="206"/>
    </row>
    <row r="2" spans="1:18">
      <c r="J2" s="202"/>
      <c r="K2" s="207" t="s">
        <v>349</v>
      </c>
      <c r="L2" s="194"/>
      <c r="M2" s="199"/>
      <c r="N2" s="194" t="s">
        <v>350</v>
      </c>
      <c r="O2" s="194"/>
      <c r="P2" s="194"/>
      <c r="Q2" s="194"/>
      <c r="R2" s="194"/>
    </row>
    <row r="3" spans="1:18">
      <c r="A3" s="64" t="s">
        <v>54</v>
      </c>
      <c r="B3" t="s">
        <v>95</v>
      </c>
      <c r="J3" s="202"/>
      <c r="K3" s="208" t="s">
        <v>354</v>
      </c>
      <c r="L3" s="209"/>
      <c r="M3" s="209"/>
      <c r="N3" s="194"/>
      <c r="O3" s="194"/>
      <c r="P3" s="194"/>
      <c r="Q3" s="194"/>
      <c r="R3" s="194"/>
    </row>
    <row r="4" spans="1:18">
      <c r="B4" s="65" t="s">
        <v>53</v>
      </c>
      <c r="C4" s="66" t="s">
        <v>64</v>
      </c>
      <c r="J4" s="202"/>
      <c r="K4" s="207" t="s">
        <v>351</v>
      </c>
      <c r="L4" s="194"/>
      <c r="M4" s="194"/>
      <c r="N4" s="194"/>
      <c r="O4" s="194"/>
    </row>
    <row r="5" spans="1:18">
      <c r="J5" s="202"/>
      <c r="K5" s="207" t="s">
        <v>352</v>
      </c>
      <c r="L5" s="194"/>
      <c r="M5" s="194"/>
      <c r="N5" s="194"/>
      <c r="O5" s="194"/>
    </row>
    <row r="6" spans="1:18">
      <c r="A6" s="64" t="s">
        <v>55</v>
      </c>
      <c r="B6" s="179" t="s">
        <v>254</v>
      </c>
      <c r="I6" s="179"/>
      <c r="J6" s="203"/>
      <c r="K6" s="210" t="s">
        <v>353</v>
      </c>
      <c r="L6" s="211"/>
      <c r="M6" s="209"/>
      <c r="N6" s="194"/>
      <c r="O6" s="194"/>
    </row>
    <row r="7" spans="1:18">
      <c r="B7" s="179" t="s">
        <v>253</v>
      </c>
      <c r="H7" s="267" t="s">
        <v>261</v>
      </c>
      <c r="I7" s="267"/>
      <c r="J7" s="204"/>
      <c r="K7" s="206"/>
    </row>
    <row r="8" spans="1:18">
      <c r="B8" s="66"/>
      <c r="H8" s="267"/>
      <c r="I8" s="267"/>
      <c r="J8" s="204"/>
      <c r="K8" s="206"/>
    </row>
    <row r="9" spans="1:18">
      <c r="A9" s="64" t="s">
        <v>246</v>
      </c>
      <c r="B9" s="179" t="s">
        <v>252</v>
      </c>
      <c r="H9" s="267"/>
      <c r="I9" s="267"/>
      <c r="J9" s="204"/>
      <c r="K9" s="206"/>
    </row>
    <row r="10" spans="1:18">
      <c r="B10" s="179" t="s">
        <v>247</v>
      </c>
      <c r="J10" s="202"/>
      <c r="K10" s="206"/>
    </row>
    <row r="11" spans="1:18">
      <c r="B11" s="179"/>
      <c r="J11" s="202"/>
      <c r="K11" s="206"/>
    </row>
    <row r="12" spans="1:18">
      <c r="A12" s="64" t="s">
        <v>255</v>
      </c>
      <c r="B12" s="179" t="s">
        <v>257</v>
      </c>
      <c r="J12" s="202"/>
      <c r="K12" s="206"/>
    </row>
    <row r="13" spans="1:18">
      <c r="B13" s="179" t="s">
        <v>258</v>
      </c>
      <c r="J13" s="202"/>
      <c r="K13" s="206"/>
    </row>
    <row r="14" spans="1:18">
      <c r="J14" s="202"/>
      <c r="K14" s="206"/>
    </row>
    <row r="15" spans="1:18">
      <c r="A15" s="64" t="s">
        <v>256</v>
      </c>
      <c r="B15" s="179" t="s">
        <v>248</v>
      </c>
      <c r="H15" s="268" t="s">
        <v>251</v>
      </c>
      <c r="I15" s="268"/>
      <c r="J15" s="205"/>
      <c r="K15" s="206"/>
    </row>
    <row r="16" spans="1:18">
      <c r="B16" s="179" t="s">
        <v>249</v>
      </c>
      <c r="H16" s="268"/>
      <c r="I16" s="268"/>
      <c r="J16" s="205"/>
      <c r="K16" s="206"/>
    </row>
    <row r="17" spans="1:11">
      <c r="B17" s="179" t="s">
        <v>250</v>
      </c>
      <c r="H17" s="268"/>
      <c r="I17" s="268"/>
      <c r="J17" s="205"/>
      <c r="K17" s="206"/>
    </row>
    <row r="18" spans="1:11">
      <c r="B18" s="179" t="s">
        <v>347</v>
      </c>
      <c r="J18" s="202"/>
      <c r="K18" s="206"/>
    </row>
    <row r="19" spans="1:11">
      <c r="B19" s="179" t="s">
        <v>348</v>
      </c>
      <c r="J19" s="202"/>
      <c r="K19" s="206"/>
    </row>
    <row r="20" spans="1:11">
      <c r="J20" s="202"/>
      <c r="K20" s="206"/>
    </row>
    <row r="21" spans="1:11">
      <c r="A21" s="64" t="s">
        <v>345</v>
      </c>
      <c r="B21" s="179" t="s">
        <v>346</v>
      </c>
      <c r="J21" s="202"/>
      <c r="K21" s="206"/>
    </row>
    <row r="22" spans="1:11">
      <c r="B22" s="179" t="s">
        <v>260</v>
      </c>
      <c r="J22" s="202"/>
      <c r="K22" s="206"/>
    </row>
    <row r="23" spans="1:11">
      <c r="J23" s="202"/>
      <c r="K23" s="206"/>
    </row>
    <row r="24" spans="1:11">
      <c r="G24" s="179" t="s">
        <v>56</v>
      </c>
      <c r="J24" s="202"/>
      <c r="K24" s="206"/>
    </row>
    <row r="25" spans="1:11">
      <c r="J25" s="202"/>
      <c r="K25" s="206"/>
    </row>
    <row r="26" spans="1:11">
      <c r="J26" s="202"/>
      <c r="K26" s="206"/>
    </row>
    <row r="27" spans="1:11">
      <c r="J27" s="202"/>
      <c r="K27" s="206"/>
    </row>
  </sheetData>
  <mergeCells count="2">
    <mergeCell ref="H7:I9"/>
    <mergeCell ref="H15:I1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3"/>
  <sheetViews>
    <sheetView tabSelected="1" topLeftCell="A19" workbookViewId="0">
      <selection activeCell="S5" sqref="S5:X5"/>
    </sheetView>
  </sheetViews>
  <sheetFormatPr defaultRowHeight="13.5"/>
  <cols>
    <col min="1" max="1" width="4.75" style="13" customWidth="1"/>
    <col min="2" max="31" width="3.125" style="13" customWidth="1"/>
    <col min="32" max="16384" width="9" style="13"/>
  </cols>
  <sheetData>
    <row r="1" spans="1:30" ht="18.75" customHeight="1">
      <c r="A1" s="2" t="s">
        <v>368</v>
      </c>
    </row>
    <row r="2" spans="1:30" ht="24" customHeight="1"/>
    <row r="3" spans="1:30" ht="18.75" customHeight="1">
      <c r="F3" s="146"/>
      <c r="G3" s="147" t="s">
        <v>117</v>
      </c>
      <c r="H3" s="108">
        <f>'様式３(収支予算書)'!I3</f>
        <v>0</v>
      </c>
      <c r="I3" s="60" t="s">
        <v>369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8" t="s">
        <v>150</v>
      </c>
      <c r="AA3" s="60"/>
      <c r="AB3" s="60"/>
      <c r="AC3" s="60"/>
      <c r="AD3" s="60"/>
    </row>
    <row r="4" spans="1:30" ht="24" customHeight="1"/>
    <row r="5" spans="1:30" ht="21" customHeight="1">
      <c r="Q5" s="99" t="s">
        <v>59</v>
      </c>
      <c r="R5" s="13" t="s">
        <v>184</v>
      </c>
      <c r="S5" s="410">
        <f>'様式３(収支予算書)'!U5</f>
        <v>0</v>
      </c>
      <c r="T5" s="410"/>
      <c r="U5" s="410"/>
      <c r="V5" s="410"/>
      <c r="W5" s="410"/>
      <c r="X5" s="410"/>
      <c r="Y5" s="99" t="s">
        <v>183</v>
      </c>
      <c r="Z5" s="68" t="s">
        <v>111</v>
      </c>
    </row>
    <row r="6" spans="1:30" ht="18.75" customHeight="1">
      <c r="A6" s="220"/>
      <c r="B6" s="577" t="s">
        <v>371</v>
      </c>
      <c r="C6" s="578"/>
      <c r="D6" s="235"/>
      <c r="E6" s="236"/>
      <c r="F6" s="236"/>
      <c r="G6" s="236"/>
      <c r="H6" s="236"/>
      <c r="I6" s="236"/>
      <c r="J6" s="236"/>
      <c r="K6" s="236"/>
      <c r="L6" s="236"/>
      <c r="M6" s="236"/>
      <c r="N6" s="237"/>
      <c r="O6" s="237"/>
      <c r="P6" s="236"/>
      <c r="Q6" s="236"/>
      <c r="R6" s="236"/>
      <c r="S6" s="236"/>
      <c r="T6" s="236"/>
      <c r="U6" s="236"/>
      <c r="V6" s="236"/>
      <c r="W6" s="236"/>
      <c r="X6" s="236"/>
      <c r="Y6" s="238"/>
    </row>
    <row r="7" spans="1:30" ht="18.75" customHeight="1">
      <c r="A7" s="220"/>
      <c r="B7" s="600"/>
      <c r="C7" s="601"/>
      <c r="D7" s="239"/>
      <c r="E7" s="240"/>
      <c r="F7" s="240" t="s">
        <v>372</v>
      </c>
      <c r="G7" s="239"/>
      <c r="H7" s="240"/>
      <c r="I7" s="240" t="s">
        <v>373</v>
      </c>
      <c r="J7" s="239"/>
      <c r="K7" s="240"/>
      <c r="L7" s="240" t="s">
        <v>374</v>
      </c>
      <c r="M7" s="239"/>
      <c r="N7" s="240"/>
      <c r="O7" s="240" t="s">
        <v>375</v>
      </c>
      <c r="P7" s="239"/>
      <c r="Q7" s="240"/>
      <c r="R7" s="240" t="s">
        <v>376</v>
      </c>
      <c r="S7" s="239"/>
      <c r="T7" s="240"/>
      <c r="U7" s="240" t="s">
        <v>377</v>
      </c>
      <c r="V7" s="240"/>
      <c r="W7" s="240"/>
      <c r="X7" s="240"/>
      <c r="Y7" s="241"/>
    </row>
    <row r="8" spans="1:30" ht="7.5" customHeight="1">
      <c r="A8" s="220"/>
      <c r="B8" s="600"/>
      <c r="C8" s="601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2"/>
      <c r="O8" s="242"/>
      <c r="P8" s="240"/>
      <c r="Q8" s="240"/>
      <c r="R8" s="240"/>
      <c r="S8" s="240"/>
      <c r="T8" s="240"/>
      <c r="U8" s="240"/>
      <c r="V8" s="240"/>
      <c r="W8" s="240"/>
      <c r="X8" s="240"/>
      <c r="Y8" s="241"/>
    </row>
    <row r="9" spans="1:30" ht="18.75" customHeight="1">
      <c r="A9" s="220"/>
      <c r="B9" s="600"/>
      <c r="C9" s="601"/>
      <c r="D9" s="239"/>
      <c r="E9" s="240"/>
      <c r="F9" s="240" t="s">
        <v>378</v>
      </c>
      <c r="G9" s="239"/>
      <c r="H9" s="240"/>
      <c r="I9" s="240" t="s">
        <v>379</v>
      </c>
      <c r="J9" s="239"/>
      <c r="K9" s="240"/>
      <c r="L9" s="240" t="s">
        <v>380</v>
      </c>
      <c r="M9" s="239"/>
      <c r="N9" s="240"/>
      <c r="O9" s="240" t="s">
        <v>381</v>
      </c>
      <c r="P9" s="239"/>
      <c r="Q9" s="240"/>
      <c r="R9" s="240" t="s">
        <v>382</v>
      </c>
      <c r="S9" s="239"/>
      <c r="T9" s="240"/>
      <c r="U9" s="240" t="s">
        <v>383</v>
      </c>
      <c r="V9" s="240"/>
      <c r="W9" s="240"/>
      <c r="X9" s="240"/>
      <c r="Y9" s="241"/>
    </row>
    <row r="10" spans="1:30" ht="7.5" customHeight="1">
      <c r="A10" s="220"/>
      <c r="B10" s="600"/>
      <c r="C10" s="601"/>
      <c r="D10" s="239"/>
      <c r="E10" s="240"/>
      <c r="F10" s="240"/>
      <c r="G10" s="240"/>
      <c r="H10" s="240"/>
      <c r="I10" s="240"/>
      <c r="J10" s="240"/>
      <c r="K10" s="240"/>
      <c r="L10" s="240"/>
      <c r="M10" s="240"/>
      <c r="N10" s="242"/>
      <c r="O10" s="242"/>
      <c r="P10" s="240"/>
      <c r="Q10" s="240"/>
      <c r="R10" s="240"/>
      <c r="S10" s="240"/>
      <c r="T10" s="240"/>
      <c r="U10" s="240"/>
      <c r="V10" s="240"/>
      <c r="W10" s="240"/>
      <c r="X10" s="240"/>
      <c r="Y10" s="241"/>
    </row>
    <row r="11" spans="1:30" ht="20.25" customHeight="1">
      <c r="A11" s="220"/>
      <c r="B11" s="600"/>
      <c r="C11" s="601"/>
      <c r="D11" s="243"/>
      <c r="E11" s="244"/>
      <c r="F11" s="244"/>
      <c r="G11" s="244"/>
      <c r="H11" s="244"/>
      <c r="I11" s="244"/>
      <c r="J11" s="244"/>
      <c r="K11" s="244"/>
      <c r="L11" s="244"/>
      <c r="M11" s="244"/>
      <c r="N11" s="245"/>
      <c r="O11" s="245"/>
      <c r="P11" s="244"/>
      <c r="Q11" s="246"/>
      <c r="R11" s="246"/>
      <c r="S11" s="246"/>
      <c r="T11" s="246"/>
      <c r="U11" s="246"/>
      <c r="V11" s="246"/>
      <c r="W11" s="246"/>
      <c r="X11" s="246"/>
      <c r="Y11" s="247" t="s">
        <v>384</v>
      </c>
    </row>
    <row r="12" spans="1:30" ht="50.25" customHeight="1">
      <c r="A12" s="220"/>
      <c r="B12" s="577" t="s">
        <v>385</v>
      </c>
      <c r="C12" s="578"/>
      <c r="D12" s="221"/>
      <c r="E12" s="222"/>
      <c r="F12" s="230"/>
      <c r="G12" s="230"/>
      <c r="H12" s="230"/>
      <c r="I12" s="230"/>
      <c r="J12" s="230"/>
      <c r="K12" s="248" t="s">
        <v>386</v>
      </c>
      <c r="L12" s="236"/>
      <c r="M12" s="160"/>
      <c r="N12" s="227"/>
      <c r="O12" s="227"/>
      <c r="P12" s="160"/>
      <c r="Q12" s="160"/>
      <c r="R12" s="160"/>
      <c r="S12" s="160"/>
      <c r="T12" s="160"/>
      <c r="U12" s="160"/>
      <c r="V12" s="160"/>
      <c r="W12" s="160"/>
      <c r="X12" s="160"/>
      <c r="Y12" s="249"/>
    </row>
    <row r="13" spans="1:30" ht="28.5" customHeight="1">
      <c r="A13" s="220"/>
      <c r="B13" s="579"/>
      <c r="C13" s="580"/>
      <c r="D13" s="223"/>
      <c r="E13" s="224"/>
      <c r="F13" s="224"/>
      <c r="G13" s="224"/>
      <c r="H13" s="224"/>
      <c r="I13" s="224"/>
      <c r="J13" s="224"/>
      <c r="K13" s="224"/>
      <c r="L13" s="224"/>
      <c r="M13" s="224"/>
      <c r="N13" s="225"/>
      <c r="O13" s="225"/>
      <c r="P13" s="226"/>
      <c r="Q13" s="226"/>
      <c r="R13" s="226"/>
      <c r="S13" s="226"/>
      <c r="T13" s="226"/>
      <c r="U13" s="226"/>
      <c r="V13" s="226"/>
      <c r="W13" s="226"/>
      <c r="X13" s="226"/>
      <c r="Y13" s="250"/>
    </row>
    <row r="14" spans="1:30" ht="28.5" customHeight="1">
      <c r="A14" s="220"/>
      <c r="B14" s="577" t="s">
        <v>370</v>
      </c>
      <c r="C14" s="578"/>
      <c r="D14" s="608"/>
      <c r="E14" s="609"/>
      <c r="F14" s="609"/>
      <c r="G14" s="609"/>
      <c r="H14" s="609"/>
      <c r="I14" s="609"/>
      <c r="J14" s="609"/>
      <c r="K14" s="609"/>
      <c r="L14" s="609"/>
      <c r="M14" s="609"/>
      <c r="N14" s="609"/>
      <c r="O14" s="609"/>
      <c r="P14" s="609"/>
      <c r="Q14" s="609"/>
      <c r="R14" s="609"/>
      <c r="S14" s="609"/>
      <c r="T14" s="609"/>
      <c r="U14" s="609"/>
      <c r="V14" s="609"/>
      <c r="W14" s="609"/>
      <c r="X14" s="609"/>
      <c r="Y14" s="610"/>
    </row>
    <row r="15" spans="1:30" ht="28.5" customHeight="1">
      <c r="A15" s="220"/>
      <c r="B15" s="600"/>
      <c r="C15" s="601"/>
      <c r="D15" s="611"/>
      <c r="E15" s="612"/>
      <c r="F15" s="612"/>
      <c r="G15" s="612"/>
      <c r="H15" s="612"/>
      <c r="I15" s="612"/>
      <c r="J15" s="612"/>
      <c r="K15" s="612"/>
      <c r="L15" s="612"/>
      <c r="M15" s="612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3"/>
    </row>
    <row r="16" spans="1:30" ht="28.5" customHeight="1">
      <c r="A16" s="220"/>
      <c r="B16" s="600"/>
      <c r="C16" s="601"/>
      <c r="D16" s="611"/>
      <c r="E16" s="612"/>
      <c r="F16" s="612"/>
      <c r="G16" s="612"/>
      <c r="H16" s="612"/>
      <c r="I16" s="612"/>
      <c r="J16" s="612"/>
      <c r="K16" s="612"/>
      <c r="L16" s="612"/>
      <c r="M16" s="612"/>
      <c r="N16" s="612"/>
      <c r="O16" s="612"/>
      <c r="P16" s="612"/>
      <c r="Q16" s="612"/>
      <c r="R16" s="612"/>
      <c r="S16" s="612"/>
      <c r="T16" s="612"/>
      <c r="U16" s="612"/>
      <c r="V16" s="612"/>
      <c r="W16" s="612"/>
      <c r="X16" s="612"/>
      <c r="Y16" s="613"/>
    </row>
    <row r="17" spans="1:26" ht="28.5" customHeight="1">
      <c r="A17" s="220"/>
      <c r="B17" s="600"/>
      <c r="C17" s="601"/>
      <c r="D17" s="611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3"/>
    </row>
    <row r="18" spans="1:26" ht="28.5" customHeight="1">
      <c r="A18" s="220"/>
      <c r="B18" s="600"/>
      <c r="C18" s="601"/>
      <c r="D18" s="611"/>
      <c r="E18" s="612"/>
      <c r="F18" s="612"/>
      <c r="G18" s="612"/>
      <c r="H18" s="612"/>
      <c r="I18" s="612"/>
      <c r="J18" s="612"/>
      <c r="K18" s="612"/>
      <c r="L18" s="612"/>
      <c r="M18" s="612"/>
      <c r="N18" s="612"/>
      <c r="O18" s="612"/>
      <c r="P18" s="612"/>
      <c r="Q18" s="612"/>
      <c r="R18" s="612"/>
      <c r="S18" s="612"/>
      <c r="T18" s="612"/>
      <c r="U18" s="612"/>
      <c r="V18" s="612"/>
      <c r="W18" s="612"/>
      <c r="X18" s="612"/>
      <c r="Y18" s="613"/>
    </row>
    <row r="19" spans="1:26" ht="28.5" customHeight="1">
      <c r="A19" s="220"/>
      <c r="B19" s="579"/>
      <c r="C19" s="580"/>
      <c r="D19" s="614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615"/>
      <c r="Y19" s="616"/>
    </row>
    <row r="20" spans="1:26" ht="28.5" customHeight="1">
      <c r="A20" s="231"/>
      <c r="B20" s="581" t="s">
        <v>387</v>
      </c>
      <c r="C20" s="582"/>
      <c r="D20" s="251" t="s">
        <v>391</v>
      </c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3"/>
    </row>
    <row r="21" spans="1:26" ht="10.5" customHeight="1">
      <c r="A21" s="231"/>
      <c r="B21" s="583"/>
      <c r="C21" s="584"/>
      <c r="D21" s="25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234"/>
    </row>
    <row r="22" spans="1:26" ht="24.95" customHeight="1" thickBot="1">
      <c r="A22" s="216"/>
      <c r="B22" s="583"/>
      <c r="C22" s="584"/>
      <c r="D22" s="85"/>
      <c r="E22" s="460" t="s">
        <v>392</v>
      </c>
      <c r="F22" s="461"/>
      <c r="G22" s="461"/>
      <c r="H22" s="461"/>
      <c r="I22" s="461"/>
      <c r="J22" s="461"/>
      <c r="K22" s="587"/>
      <c r="L22" s="460" t="s">
        <v>390</v>
      </c>
      <c r="M22" s="461"/>
      <c r="N22" s="461"/>
      <c r="O22" s="587"/>
      <c r="P22" s="460" t="s">
        <v>393</v>
      </c>
      <c r="Q22" s="461"/>
      <c r="R22" s="461"/>
      <c r="S22" s="461"/>
      <c r="T22" s="461"/>
      <c r="U22" s="461"/>
      <c r="V22" s="461"/>
      <c r="W22" s="461"/>
      <c r="X22" s="587"/>
      <c r="Y22" s="253"/>
    </row>
    <row r="23" spans="1:26" ht="24.95" customHeight="1" thickTop="1">
      <c r="A23" s="216"/>
      <c r="B23" s="583"/>
      <c r="C23" s="584"/>
      <c r="D23" s="85"/>
      <c r="E23" s="623" t="s">
        <v>388</v>
      </c>
      <c r="F23" s="624"/>
      <c r="G23" s="624"/>
      <c r="H23" s="624"/>
      <c r="I23" s="624"/>
      <c r="J23" s="624"/>
      <c r="K23" s="625"/>
      <c r="L23" s="588"/>
      <c r="M23" s="589"/>
      <c r="N23" s="589"/>
      <c r="O23" s="590"/>
      <c r="P23" s="617"/>
      <c r="Q23" s="618"/>
      <c r="R23" s="618"/>
      <c r="S23" s="618"/>
      <c r="T23" s="618"/>
      <c r="U23" s="618"/>
      <c r="V23" s="618"/>
      <c r="W23" s="618"/>
      <c r="X23" s="619"/>
      <c r="Y23" s="253"/>
    </row>
    <row r="24" spans="1:26" ht="24.95" customHeight="1">
      <c r="A24" s="216"/>
      <c r="B24" s="583"/>
      <c r="C24" s="584"/>
      <c r="D24" s="85"/>
      <c r="E24" s="571" t="s">
        <v>389</v>
      </c>
      <c r="F24" s="572"/>
      <c r="G24" s="572"/>
      <c r="H24" s="572"/>
      <c r="I24" s="572"/>
      <c r="J24" s="572"/>
      <c r="K24" s="573"/>
      <c r="L24" s="591"/>
      <c r="M24" s="592"/>
      <c r="N24" s="592"/>
      <c r="O24" s="593"/>
      <c r="P24" s="620"/>
      <c r="Q24" s="621"/>
      <c r="R24" s="621"/>
      <c r="S24" s="621"/>
      <c r="T24" s="621"/>
      <c r="U24" s="621"/>
      <c r="V24" s="621"/>
      <c r="W24" s="621"/>
      <c r="X24" s="622"/>
      <c r="Y24" s="253"/>
    </row>
    <row r="25" spans="1:26" ht="24.95" customHeight="1">
      <c r="A25" s="216"/>
      <c r="B25" s="583"/>
      <c r="C25" s="584"/>
      <c r="D25" s="254"/>
      <c r="E25" s="574" t="s">
        <v>395</v>
      </c>
      <c r="F25" s="575"/>
      <c r="G25" s="575"/>
      <c r="H25" s="575"/>
      <c r="I25" s="575"/>
      <c r="J25" s="575"/>
      <c r="K25" s="576"/>
      <c r="L25" s="591"/>
      <c r="M25" s="592"/>
      <c r="N25" s="592"/>
      <c r="O25" s="593"/>
      <c r="P25" s="620"/>
      <c r="Q25" s="621"/>
      <c r="R25" s="621"/>
      <c r="S25" s="621"/>
      <c r="T25" s="621"/>
      <c r="U25" s="621"/>
      <c r="V25" s="621"/>
      <c r="W25" s="621"/>
      <c r="X25" s="622"/>
      <c r="Y25" s="255"/>
    </row>
    <row r="26" spans="1:26" ht="24.95" customHeight="1">
      <c r="A26" s="217"/>
      <c r="B26" s="583"/>
      <c r="C26" s="584"/>
      <c r="D26" s="228"/>
      <c r="E26" s="571" t="s">
        <v>394</v>
      </c>
      <c r="F26" s="572"/>
      <c r="G26" s="572"/>
      <c r="H26" s="572"/>
      <c r="I26" s="572"/>
      <c r="J26" s="572"/>
      <c r="K26" s="573"/>
      <c r="L26" s="591"/>
      <c r="M26" s="592"/>
      <c r="N26" s="592"/>
      <c r="O26" s="593"/>
      <c r="P26" s="620"/>
      <c r="Q26" s="621"/>
      <c r="R26" s="621"/>
      <c r="S26" s="621"/>
      <c r="T26" s="621"/>
      <c r="U26" s="621"/>
      <c r="V26" s="621"/>
      <c r="W26" s="621"/>
      <c r="X26" s="622"/>
      <c r="Y26" s="253"/>
    </row>
    <row r="27" spans="1:26" ht="24.95" customHeight="1">
      <c r="A27" s="217"/>
      <c r="B27" s="583"/>
      <c r="C27" s="584"/>
      <c r="D27" s="228"/>
      <c r="E27" s="571"/>
      <c r="F27" s="572"/>
      <c r="G27" s="572"/>
      <c r="H27" s="572"/>
      <c r="I27" s="572"/>
      <c r="J27" s="572"/>
      <c r="K27" s="573"/>
      <c r="L27" s="591"/>
      <c r="M27" s="592"/>
      <c r="N27" s="592"/>
      <c r="O27" s="593"/>
      <c r="P27" s="620"/>
      <c r="Q27" s="621"/>
      <c r="R27" s="621"/>
      <c r="S27" s="621"/>
      <c r="T27" s="621"/>
      <c r="U27" s="621"/>
      <c r="V27" s="621"/>
      <c r="W27" s="621"/>
      <c r="X27" s="622"/>
      <c r="Y27" s="253"/>
    </row>
    <row r="28" spans="1:26" ht="24.95" customHeight="1">
      <c r="A28" s="217"/>
      <c r="B28" s="583"/>
      <c r="C28" s="584"/>
      <c r="D28" s="228"/>
      <c r="E28" s="571"/>
      <c r="F28" s="572"/>
      <c r="G28" s="572"/>
      <c r="H28" s="572"/>
      <c r="I28" s="572"/>
      <c r="J28" s="572"/>
      <c r="K28" s="573"/>
      <c r="L28" s="591"/>
      <c r="M28" s="592"/>
      <c r="N28" s="592"/>
      <c r="O28" s="593"/>
      <c r="P28" s="620"/>
      <c r="Q28" s="621"/>
      <c r="R28" s="621"/>
      <c r="S28" s="621"/>
      <c r="T28" s="621"/>
      <c r="U28" s="621"/>
      <c r="V28" s="621"/>
      <c r="W28" s="621"/>
      <c r="X28" s="622"/>
      <c r="Y28" s="253"/>
    </row>
    <row r="29" spans="1:26" ht="24.95" customHeight="1">
      <c r="A29" s="217"/>
      <c r="B29" s="583"/>
      <c r="C29" s="584"/>
      <c r="D29" s="228"/>
      <c r="E29" s="565"/>
      <c r="F29" s="566"/>
      <c r="G29" s="566"/>
      <c r="H29" s="566"/>
      <c r="I29" s="566"/>
      <c r="J29" s="566"/>
      <c r="K29" s="567"/>
      <c r="L29" s="594"/>
      <c r="M29" s="595"/>
      <c r="N29" s="595"/>
      <c r="O29" s="596"/>
      <c r="P29" s="602"/>
      <c r="Q29" s="603"/>
      <c r="R29" s="603"/>
      <c r="S29" s="603"/>
      <c r="T29" s="603"/>
      <c r="U29" s="603"/>
      <c r="V29" s="603"/>
      <c r="W29" s="603"/>
      <c r="X29" s="604"/>
      <c r="Y29" s="253"/>
    </row>
    <row r="30" spans="1:26" ht="24.95" customHeight="1">
      <c r="A30" s="217"/>
      <c r="B30" s="583"/>
      <c r="C30" s="584"/>
      <c r="D30" s="228"/>
      <c r="E30" s="568" t="s">
        <v>396</v>
      </c>
      <c r="F30" s="569"/>
      <c r="G30" s="569"/>
      <c r="H30" s="569"/>
      <c r="I30" s="569"/>
      <c r="J30" s="569"/>
      <c r="K30" s="570"/>
      <c r="L30" s="597"/>
      <c r="M30" s="598"/>
      <c r="N30" s="598"/>
      <c r="O30" s="599"/>
      <c r="P30" s="605"/>
      <c r="Q30" s="606"/>
      <c r="R30" s="606"/>
      <c r="S30" s="606"/>
      <c r="T30" s="606"/>
      <c r="U30" s="606"/>
      <c r="V30" s="606"/>
      <c r="W30" s="606"/>
      <c r="X30" s="607"/>
      <c r="Y30" s="253"/>
    </row>
    <row r="31" spans="1:26" ht="12" customHeight="1">
      <c r="A31" s="217"/>
      <c r="B31" s="585"/>
      <c r="C31" s="586"/>
      <c r="D31" s="229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50"/>
    </row>
    <row r="32" spans="1:26" ht="23.1" customHeight="1">
      <c r="R32" s="13" t="s">
        <v>198</v>
      </c>
      <c r="S32" s="511">
        <f>'様式３(収支予算書)'!U42</f>
        <v>0</v>
      </c>
      <c r="T32" s="511"/>
      <c r="U32" s="218" t="s">
        <v>60</v>
      </c>
      <c r="V32" s="83"/>
      <c r="W32" s="171" t="s">
        <v>201</v>
      </c>
      <c r="X32" s="219">
        <f>'様式３(収支予算書)'!Z42</f>
        <v>0</v>
      </c>
      <c r="Y32" s="13" t="s">
        <v>197</v>
      </c>
      <c r="Z32" s="68" t="s">
        <v>111</v>
      </c>
    </row>
    <row r="33" spans="23:23">
      <c r="W33" s="13" t="s">
        <v>202</v>
      </c>
    </row>
  </sheetData>
  <mergeCells count="39">
    <mergeCell ref="S32:T32"/>
    <mergeCell ref="B14:C19"/>
    <mergeCell ref="D14:Y14"/>
    <mergeCell ref="D15:Y15"/>
    <mergeCell ref="D16:Y16"/>
    <mergeCell ref="D17:Y17"/>
    <mergeCell ref="D19:Y19"/>
    <mergeCell ref="D18:Y18"/>
    <mergeCell ref="L28:O28"/>
    <mergeCell ref="P23:X23"/>
    <mergeCell ref="P24:X24"/>
    <mergeCell ref="P25:X25"/>
    <mergeCell ref="P26:X26"/>
    <mergeCell ref="P27:X27"/>
    <mergeCell ref="P28:X28"/>
    <mergeCell ref="E23:K23"/>
    <mergeCell ref="S5:X5"/>
    <mergeCell ref="B12:C13"/>
    <mergeCell ref="B20:C31"/>
    <mergeCell ref="L22:O22"/>
    <mergeCell ref="E22:K22"/>
    <mergeCell ref="L23:O23"/>
    <mergeCell ref="L24:O24"/>
    <mergeCell ref="L25:O25"/>
    <mergeCell ref="L26:O26"/>
    <mergeCell ref="L29:O29"/>
    <mergeCell ref="L30:O30"/>
    <mergeCell ref="P22:X22"/>
    <mergeCell ref="L27:O27"/>
    <mergeCell ref="B6:C11"/>
    <mergeCell ref="P29:X29"/>
    <mergeCell ref="P30:X30"/>
    <mergeCell ref="E29:K29"/>
    <mergeCell ref="E30:K30"/>
    <mergeCell ref="E24:K24"/>
    <mergeCell ref="E25:K25"/>
    <mergeCell ref="E26:K26"/>
    <mergeCell ref="E27:K27"/>
    <mergeCell ref="E28:K28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228600</xdr:rowOff>
                  </from>
                  <to>
                    <xdr:col>5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228600</xdr:rowOff>
                  </from>
                  <to>
                    <xdr:col>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5</xdr:row>
                    <xdr:rowOff>228600</xdr:rowOff>
                  </from>
                  <to>
                    <xdr:col>11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Fill="0" autoLine="0" autoPict="0">
                <anchor moveWithCells="1">
                  <from>
                    <xdr:col>13</xdr:col>
                    <xdr:colOff>28575</xdr:colOff>
                    <xdr:row>5</xdr:row>
                    <xdr:rowOff>228600</xdr:rowOff>
                  </from>
                  <to>
                    <xdr:col>14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Fill="0" autoLine="0" autoPict="0">
                <anchor moveWithCells="1">
                  <from>
                    <xdr:col>16</xdr:col>
                    <xdr:colOff>28575</xdr:colOff>
                    <xdr:row>5</xdr:row>
                    <xdr:rowOff>228600</xdr:rowOff>
                  </from>
                  <to>
                    <xdr:col>17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Fill="0" autoLine="0" autoPict="0">
                <anchor moveWithCells="1">
                  <from>
                    <xdr:col>19</xdr:col>
                    <xdr:colOff>28575</xdr:colOff>
                    <xdr:row>5</xdr:row>
                    <xdr:rowOff>228600</xdr:rowOff>
                  </from>
                  <to>
                    <xdr:col>20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228600</xdr:rowOff>
                  </from>
                  <to>
                    <xdr:col>5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228600</xdr:rowOff>
                  </from>
                  <to>
                    <xdr:col>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228600</xdr:rowOff>
                  </from>
                  <to>
                    <xdr:col>11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228600</xdr:rowOff>
                  </from>
                  <to>
                    <xdr:col>14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Fill="0" autoLine="0" autoPict="0">
                <anchor moveWithCells="1">
                  <from>
                    <xdr:col>16</xdr:col>
                    <xdr:colOff>28575</xdr:colOff>
                    <xdr:row>7</xdr:row>
                    <xdr:rowOff>228600</xdr:rowOff>
                  </from>
                  <to>
                    <xdr:col>17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Fill="0" autoLine="0" autoPict="0">
                <anchor moveWithCells="1">
                  <from>
                    <xdr:col>19</xdr:col>
                    <xdr:colOff>28575</xdr:colOff>
                    <xdr:row>7</xdr:row>
                    <xdr:rowOff>228600</xdr:rowOff>
                  </from>
                  <to>
                    <xdr:col>20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23"/>
  <sheetViews>
    <sheetView topLeftCell="A10" workbookViewId="0">
      <selection activeCell="M8" sqref="M8"/>
    </sheetView>
  </sheetViews>
  <sheetFormatPr defaultRowHeight="18.75"/>
  <cols>
    <col min="1" max="1" width="4.25" style="64" customWidth="1"/>
  </cols>
  <sheetData>
    <row r="1" spans="1:11" ht="24">
      <c r="A1" s="200" t="s">
        <v>262</v>
      </c>
      <c r="B1" s="201"/>
      <c r="C1" s="201"/>
      <c r="D1" s="201"/>
      <c r="E1" s="201"/>
    </row>
    <row r="3" spans="1:11">
      <c r="A3" s="64" t="s">
        <v>54</v>
      </c>
      <c r="B3" t="s">
        <v>333</v>
      </c>
    </row>
    <row r="4" spans="1:11">
      <c r="B4" s="65" t="s">
        <v>53</v>
      </c>
      <c r="C4" s="66" t="s">
        <v>64</v>
      </c>
    </row>
    <row r="6" spans="1:11">
      <c r="A6" s="64" t="s">
        <v>55</v>
      </c>
      <c r="B6" s="179" t="s">
        <v>334</v>
      </c>
      <c r="H6" s="267" t="s">
        <v>261</v>
      </c>
      <c r="I6" s="267"/>
      <c r="J6" s="198"/>
      <c r="K6" s="198"/>
    </row>
    <row r="7" spans="1:11">
      <c r="B7" s="179" t="s">
        <v>253</v>
      </c>
      <c r="H7" s="267"/>
      <c r="I7" s="267"/>
      <c r="J7" s="198"/>
      <c r="K7" s="198"/>
    </row>
    <row r="8" spans="1:11">
      <c r="B8" s="66"/>
      <c r="H8" s="267"/>
      <c r="I8" s="267"/>
    </row>
    <row r="9" spans="1:11">
      <c r="A9" s="64" t="s">
        <v>246</v>
      </c>
      <c r="B9" s="179" t="s">
        <v>335</v>
      </c>
    </row>
    <row r="10" spans="1:11">
      <c r="B10" s="179" t="s">
        <v>336</v>
      </c>
    </row>
    <row r="11" spans="1:11" ht="18" customHeight="1">
      <c r="B11" s="179"/>
    </row>
    <row r="13" spans="1:11">
      <c r="A13" s="64" t="s">
        <v>337</v>
      </c>
      <c r="B13" s="179" t="s">
        <v>248</v>
      </c>
      <c r="H13" s="267" t="s">
        <v>341</v>
      </c>
      <c r="I13" s="267"/>
    </row>
    <row r="14" spans="1:11">
      <c r="B14" s="179" t="s">
        <v>338</v>
      </c>
      <c r="H14" s="267"/>
      <c r="I14" s="267"/>
    </row>
    <row r="15" spans="1:11">
      <c r="B15" s="179" t="s">
        <v>339</v>
      </c>
      <c r="H15" s="267"/>
      <c r="I15" s="267"/>
    </row>
    <row r="16" spans="1:11">
      <c r="B16" s="179" t="s">
        <v>340</v>
      </c>
    </row>
    <row r="17" spans="1:7">
      <c r="B17" s="65" t="s">
        <v>53</v>
      </c>
      <c r="C17" s="267" t="s">
        <v>342</v>
      </c>
      <c r="D17" s="267"/>
      <c r="E17" s="267"/>
      <c r="F17" s="267"/>
      <c r="G17" s="267"/>
    </row>
    <row r="18" spans="1:7" s="197" customFormat="1">
      <c r="A18" s="196"/>
      <c r="C18" s="267"/>
      <c r="D18" s="267"/>
      <c r="E18" s="267"/>
      <c r="F18" s="267"/>
      <c r="G18" s="267"/>
    </row>
    <row r="20" spans="1:7">
      <c r="A20" s="64" t="s">
        <v>344</v>
      </c>
      <c r="B20" s="179" t="s">
        <v>343</v>
      </c>
    </row>
    <row r="21" spans="1:7">
      <c r="B21" s="179" t="s">
        <v>260</v>
      </c>
    </row>
    <row r="23" spans="1:7">
      <c r="G23" s="179" t="s">
        <v>56</v>
      </c>
    </row>
  </sheetData>
  <mergeCells count="3">
    <mergeCell ref="C17:G18"/>
    <mergeCell ref="H6:I8"/>
    <mergeCell ref="H13:I15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3"/>
  <sheetViews>
    <sheetView workbookViewId="0">
      <selection activeCell="V10" sqref="V10"/>
    </sheetView>
  </sheetViews>
  <sheetFormatPr defaultRowHeight="18.75"/>
  <cols>
    <col min="1" max="37" width="3.125" customWidth="1"/>
  </cols>
  <sheetData>
    <row r="1" spans="1:32">
      <c r="A1" s="12" t="s">
        <v>357</v>
      </c>
    </row>
    <row r="2" spans="1:32" s="13" customFormat="1" ht="18.75" customHeight="1"/>
    <row r="3" spans="1:32" s="13" customFormat="1">
      <c r="A3" s="60"/>
      <c r="B3" s="60"/>
      <c r="C3" s="60"/>
      <c r="D3" s="60"/>
      <c r="E3" s="60"/>
      <c r="F3" s="60"/>
      <c r="G3" s="60" t="s">
        <v>92</v>
      </c>
      <c r="H3" s="60"/>
      <c r="I3" s="108">
        <v>5</v>
      </c>
      <c r="J3" s="60" t="s">
        <v>263</v>
      </c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100"/>
    </row>
    <row r="4" spans="1:32" s="13" customFormat="1" ht="18.75" customHeight="1">
      <c r="G4" s="103"/>
    </row>
    <row r="5" spans="1:32" s="13" customFormat="1" ht="18" customHeight="1">
      <c r="B5" s="328" t="s">
        <v>10</v>
      </c>
      <c r="C5" s="328"/>
      <c r="D5" s="328"/>
      <c r="F5" s="14"/>
      <c r="G5" s="14"/>
      <c r="H5" s="325">
        <f>I20</f>
        <v>0</v>
      </c>
      <c r="I5" s="325"/>
      <c r="J5" s="325"/>
      <c r="K5" s="325"/>
      <c r="L5" s="325"/>
      <c r="M5" s="14"/>
      <c r="N5" s="17" t="s">
        <v>13</v>
      </c>
      <c r="R5" s="3" t="s">
        <v>14</v>
      </c>
      <c r="U5" s="311"/>
      <c r="V5" s="311"/>
      <c r="W5" s="311"/>
      <c r="X5" s="311"/>
      <c r="Y5" s="311"/>
      <c r="Z5" s="311"/>
      <c r="AA5" s="311"/>
      <c r="AC5" s="59"/>
      <c r="AD5" s="59"/>
      <c r="AE5" s="59"/>
      <c r="AF5" s="13" t="s">
        <v>326</v>
      </c>
    </row>
    <row r="6" spans="1:32" s="13" customFormat="1" ht="12" customHeight="1">
      <c r="B6" s="15"/>
      <c r="C6" s="15"/>
      <c r="D6" s="15"/>
      <c r="H6" s="55"/>
      <c r="I6" s="55"/>
      <c r="J6" s="55"/>
      <c r="K6" s="55"/>
      <c r="L6" s="55"/>
      <c r="N6" s="77"/>
      <c r="U6" s="149"/>
      <c r="V6" s="149"/>
      <c r="W6" s="149"/>
      <c r="X6" s="149"/>
      <c r="Y6" s="149"/>
      <c r="Z6" s="149"/>
      <c r="AA6" s="149"/>
      <c r="AC6" s="195" t="s">
        <v>327</v>
      </c>
    </row>
    <row r="7" spans="1:32" s="13" customFormat="1" ht="15.95" customHeight="1">
      <c r="B7" s="328" t="s">
        <v>11</v>
      </c>
      <c r="C7" s="328"/>
      <c r="D7" s="328"/>
      <c r="F7" s="14"/>
      <c r="G7" s="14"/>
      <c r="H7" s="325">
        <f>I40</f>
        <v>0</v>
      </c>
      <c r="I7" s="325"/>
      <c r="J7" s="325"/>
      <c r="K7" s="325"/>
      <c r="L7" s="325"/>
      <c r="M7" s="14"/>
      <c r="N7" s="17" t="s">
        <v>13</v>
      </c>
      <c r="R7" s="329" t="s">
        <v>15</v>
      </c>
      <c r="S7" s="329"/>
      <c r="T7" s="329"/>
      <c r="U7" s="316"/>
      <c r="V7" s="316"/>
      <c r="W7" s="316"/>
      <c r="X7" s="316"/>
      <c r="Y7" s="316"/>
      <c r="Z7" s="316"/>
      <c r="AA7" s="316"/>
    </row>
    <row r="8" spans="1:32" s="13" customFormat="1" ht="12" customHeight="1">
      <c r="B8" s="15"/>
      <c r="C8" s="15"/>
      <c r="D8" s="15"/>
      <c r="H8" s="55"/>
      <c r="I8" s="55"/>
      <c r="J8" s="55"/>
      <c r="K8" s="55"/>
      <c r="L8" s="55"/>
      <c r="N8" s="77"/>
      <c r="R8" s="330" t="s">
        <v>17</v>
      </c>
      <c r="S8" s="330"/>
      <c r="T8" s="330"/>
      <c r="U8" s="332"/>
      <c r="V8" s="332"/>
      <c r="W8" s="332"/>
      <c r="X8" s="332"/>
      <c r="Y8" s="332"/>
      <c r="Z8" s="332"/>
      <c r="AA8" s="326" t="s">
        <v>8</v>
      </c>
    </row>
    <row r="9" spans="1:32" s="13" customFormat="1" ht="15.95" customHeight="1">
      <c r="B9" s="328" t="s">
        <v>12</v>
      </c>
      <c r="C9" s="328"/>
      <c r="D9" s="328"/>
      <c r="F9" s="14"/>
      <c r="G9" s="14"/>
      <c r="H9" s="325">
        <f>H5-H7</f>
        <v>0</v>
      </c>
      <c r="I9" s="325"/>
      <c r="J9" s="325"/>
      <c r="K9" s="325"/>
      <c r="L9" s="325"/>
      <c r="M9" s="14"/>
      <c r="N9" s="17" t="s">
        <v>13</v>
      </c>
      <c r="R9" s="331"/>
      <c r="S9" s="331"/>
      <c r="T9" s="331"/>
      <c r="U9" s="333"/>
      <c r="V9" s="333"/>
      <c r="W9" s="333"/>
      <c r="X9" s="333"/>
      <c r="Y9" s="333"/>
      <c r="Z9" s="333"/>
      <c r="AA9" s="327"/>
      <c r="AC9" s="13" t="s">
        <v>65</v>
      </c>
    </row>
    <row r="10" spans="1:32" s="13" customFormat="1" ht="12" customHeight="1">
      <c r="AC10" s="13" t="s">
        <v>110</v>
      </c>
    </row>
    <row r="11" spans="1:32" s="13" customFormat="1" ht="17.100000000000001" customHeight="1">
      <c r="B11" s="2" t="s">
        <v>18</v>
      </c>
    </row>
    <row r="12" spans="1:32" s="3" customFormat="1" ht="17.100000000000001" customHeight="1">
      <c r="B12" s="334" t="s">
        <v>27</v>
      </c>
      <c r="C12" s="335"/>
      <c r="D12" s="335"/>
      <c r="E12" s="335"/>
      <c r="F12" s="335"/>
      <c r="G12" s="335"/>
      <c r="H12" s="336"/>
      <c r="I12" s="337" t="s">
        <v>331</v>
      </c>
      <c r="J12" s="338"/>
      <c r="K12" s="338"/>
      <c r="L12" s="338"/>
      <c r="M12" s="339"/>
      <c r="N12" s="334" t="s">
        <v>19</v>
      </c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6"/>
    </row>
    <row r="13" spans="1:32" s="3" customFormat="1" ht="27" customHeight="1">
      <c r="B13" s="40"/>
      <c r="C13" s="41"/>
      <c r="D13" s="340" t="s">
        <v>22</v>
      </c>
      <c r="E13" s="340"/>
      <c r="F13" s="340"/>
      <c r="G13" s="41"/>
      <c r="H13" s="42"/>
      <c r="I13" s="285"/>
      <c r="J13" s="286"/>
      <c r="K13" s="286"/>
      <c r="L13" s="286"/>
      <c r="M13" s="287"/>
      <c r="N13" s="312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4"/>
      <c r="AC13" s="58"/>
      <c r="AD13" s="58"/>
      <c r="AE13" s="58"/>
      <c r="AF13" s="62" t="s">
        <v>52</v>
      </c>
    </row>
    <row r="14" spans="1:32" s="3" customFormat="1" ht="24" customHeight="1">
      <c r="B14" s="28"/>
      <c r="C14" s="29"/>
      <c r="D14" s="350" t="s">
        <v>20</v>
      </c>
      <c r="E14" s="350"/>
      <c r="F14" s="350"/>
      <c r="G14" s="29"/>
      <c r="H14" s="30"/>
      <c r="I14" s="269"/>
      <c r="J14" s="270"/>
      <c r="K14" s="270"/>
      <c r="L14" s="270"/>
      <c r="M14" s="271"/>
      <c r="N14" s="275" t="s">
        <v>67</v>
      </c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7"/>
      <c r="AC14" s="195" t="s">
        <v>332</v>
      </c>
    </row>
    <row r="15" spans="1:32" s="3" customFormat="1" ht="24.95" customHeight="1">
      <c r="B15" s="31"/>
      <c r="C15" s="32"/>
      <c r="D15" s="351"/>
      <c r="E15" s="351"/>
      <c r="F15" s="351"/>
      <c r="G15" s="32"/>
      <c r="H15" s="33"/>
      <c r="I15" s="269"/>
      <c r="J15" s="270"/>
      <c r="K15" s="270"/>
      <c r="L15" s="270"/>
      <c r="M15" s="271"/>
      <c r="N15" s="272" t="s">
        <v>356</v>
      </c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4"/>
    </row>
    <row r="16" spans="1:32" s="3" customFormat="1" ht="24.95" customHeight="1">
      <c r="B16" s="31"/>
      <c r="C16" s="32"/>
      <c r="D16" s="352"/>
      <c r="E16" s="352"/>
      <c r="F16" s="352"/>
      <c r="G16" s="32"/>
      <c r="H16" s="33"/>
      <c r="I16" s="269"/>
      <c r="J16" s="270"/>
      <c r="K16" s="270"/>
      <c r="L16" s="270"/>
      <c r="M16" s="271"/>
      <c r="N16" s="278" t="s">
        <v>68</v>
      </c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80"/>
    </row>
    <row r="17" spans="2:38" s="3" customFormat="1" ht="27" customHeight="1">
      <c r="B17" s="34"/>
      <c r="C17" s="35"/>
      <c r="D17" s="340" t="s">
        <v>21</v>
      </c>
      <c r="E17" s="340"/>
      <c r="F17" s="340"/>
      <c r="G17" s="35"/>
      <c r="H17" s="36"/>
      <c r="I17" s="285"/>
      <c r="J17" s="286"/>
      <c r="K17" s="286"/>
      <c r="L17" s="286"/>
      <c r="M17" s="287"/>
      <c r="N17" s="312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4"/>
    </row>
    <row r="18" spans="2:38" s="3" customFormat="1" ht="27" customHeight="1">
      <c r="B18" s="31"/>
      <c r="C18" s="32"/>
      <c r="D18" s="340" t="s">
        <v>23</v>
      </c>
      <c r="E18" s="340"/>
      <c r="F18" s="340"/>
      <c r="G18" s="32"/>
      <c r="H18" s="33"/>
      <c r="I18" s="285"/>
      <c r="J18" s="286"/>
      <c r="K18" s="286"/>
      <c r="L18" s="286"/>
      <c r="M18" s="287"/>
      <c r="N18" s="312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4"/>
    </row>
    <row r="19" spans="2:38" s="3" customFormat="1" ht="27" customHeight="1" thickBot="1">
      <c r="B19" s="28"/>
      <c r="C19" s="29"/>
      <c r="D19" s="353" t="s">
        <v>24</v>
      </c>
      <c r="E19" s="353"/>
      <c r="F19" s="353"/>
      <c r="G19" s="29"/>
      <c r="H19" s="30"/>
      <c r="I19" s="344"/>
      <c r="J19" s="345"/>
      <c r="K19" s="345"/>
      <c r="L19" s="345"/>
      <c r="M19" s="346"/>
      <c r="N19" s="312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/>
    </row>
    <row r="20" spans="2:38" s="3" customFormat="1" ht="27" customHeight="1" thickTop="1" thickBot="1">
      <c r="B20" s="37"/>
      <c r="C20" s="38"/>
      <c r="D20" s="354" t="s">
        <v>25</v>
      </c>
      <c r="E20" s="354"/>
      <c r="F20" s="354"/>
      <c r="G20" s="38"/>
      <c r="H20" s="39"/>
      <c r="I20" s="347">
        <f>SUM(I13:M19)</f>
        <v>0</v>
      </c>
      <c r="J20" s="348"/>
      <c r="K20" s="348"/>
      <c r="L20" s="348"/>
      <c r="M20" s="349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27"/>
    </row>
    <row r="21" spans="2:38" s="3" customFormat="1" ht="12" customHeight="1" thickTop="1">
      <c r="I21" s="1"/>
      <c r="J21" s="1"/>
      <c r="K21" s="1"/>
      <c r="L21" s="1"/>
      <c r="M21" s="1"/>
    </row>
    <row r="22" spans="2:38" s="13" customFormat="1" ht="17.100000000000001" customHeight="1">
      <c r="B22" s="2" t="s">
        <v>26</v>
      </c>
      <c r="I22" s="1"/>
      <c r="J22" s="1"/>
      <c r="K22" s="1"/>
      <c r="L22" s="1"/>
      <c r="M22" s="1"/>
    </row>
    <row r="23" spans="2:38" s="3" customFormat="1" ht="17.100000000000001" customHeight="1" thickBot="1">
      <c r="B23" s="43"/>
      <c r="C23" s="335" t="s">
        <v>28</v>
      </c>
      <c r="D23" s="335"/>
      <c r="E23" s="335"/>
      <c r="F23" s="335"/>
      <c r="G23" s="335"/>
      <c r="H23" s="336"/>
      <c r="I23" s="341" t="s">
        <v>331</v>
      </c>
      <c r="J23" s="342"/>
      <c r="K23" s="342"/>
      <c r="L23" s="342"/>
      <c r="M23" s="343"/>
      <c r="N23" s="334" t="s">
        <v>33</v>
      </c>
      <c r="O23" s="335"/>
      <c r="P23" s="335"/>
      <c r="Q23" s="335"/>
      <c r="R23" s="335"/>
      <c r="S23" s="336"/>
      <c r="T23" s="288" t="s">
        <v>264</v>
      </c>
      <c r="U23" s="289"/>
      <c r="V23" s="289"/>
      <c r="W23" s="289"/>
      <c r="X23" s="289"/>
      <c r="Y23" s="289"/>
      <c r="Z23" s="289"/>
      <c r="AA23" s="290"/>
    </row>
    <row r="24" spans="2:38" s="3" customFormat="1" ht="14.1" customHeight="1">
      <c r="B24" s="374" t="s">
        <v>29</v>
      </c>
      <c r="C24" s="358" t="s">
        <v>69</v>
      </c>
      <c r="D24" s="360" t="s">
        <v>30</v>
      </c>
      <c r="E24" s="360"/>
      <c r="F24" s="360"/>
      <c r="G24" s="360"/>
      <c r="H24" s="44"/>
      <c r="I24" s="306" t="s">
        <v>112</v>
      </c>
      <c r="J24" s="307"/>
      <c r="K24" s="307"/>
      <c r="L24" s="307"/>
      <c r="M24" s="308"/>
      <c r="N24" s="281" t="s">
        <v>73</v>
      </c>
      <c r="O24" s="281"/>
      <c r="P24" s="281"/>
      <c r="Q24" s="281"/>
      <c r="R24" s="281"/>
      <c r="S24" s="282"/>
      <c r="T24" s="86"/>
      <c r="U24" s="87" t="s">
        <v>42</v>
      </c>
      <c r="V24" s="86"/>
      <c r="W24" s="86"/>
      <c r="X24" s="86"/>
      <c r="Y24" s="87" t="s">
        <v>43</v>
      </c>
      <c r="Z24" s="87"/>
      <c r="AA24" s="88"/>
      <c r="AB24" s="58" t="s">
        <v>49</v>
      </c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2:38" s="3" customFormat="1" ht="14.1" customHeight="1">
      <c r="B25" s="375"/>
      <c r="C25" s="359"/>
      <c r="D25" s="361"/>
      <c r="E25" s="361"/>
      <c r="F25" s="361"/>
      <c r="G25" s="361"/>
      <c r="H25" s="44"/>
      <c r="I25" s="303" t="s">
        <v>113</v>
      </c>
      <c r="J25" s="304"/>
      <c r="K25" s="304"/>
      <c r="L25" s="304"/>
      <c r="M25" s="305"/>
      <c r="N25" s="283"/>
      <c r="O25" s="283"/>
      <c r="P25" s="283"/>
      <c r="Q25" s="283"/>
      <c r="R25" s="283"/>
      <c r="S25" s="284"/>
      <c r="T25" s="26"/>
      <c r="U25" s="297" t="s">
        <v>83</v>
      </c>
      <c r="V25" s="297"/>
      <c r="W25" s="297"/>
      <c r="X25" s="297"/>
      <c r="Y25" s="297"/>
      <c r="Z25" s="297"/>
      <c r="AA25" s="298"/>
      <c r="AB25" s="84"/>
      <c r="AC25" s="26"/>
    </row>
    <row r="26" spans="2:38" s="3" customFormat="1" ht="14.1" customHeight="1">
      <c r="B26" s="376"/>
      <c r="C26" s="358" t="s">
        <v>70</v>
      </c>
      <c r="D26" s="360" t="s">
        <v>31</v>
      </c>
      <c r="E26" s="360"/>
      <c r="F26" s="360"/>
      <c r="G26" s="360"/>
      <c r="H26" s="45"/>
      <c r="I26" s="291"/>
      <c r="J26" s="292"/>
      <c r="K26" s="292"/>
      <c r="L26" s="292"/>
      <c r="M26" s="293"/>
      <c r="N26" s="281" t="s">
        <v>50</v>
      </c>
      <c r="O26" s="281"/>
      <c r="P26" s="281"/>
      <c r="Q26" s="281"/>
      <c r="R26" s="281"/>
      <c r="S26" s="282"/>
      <c r="T26" s="79"/>
      <c r="U26" s="299" t="s">
        <v>84</v>
      </c>
      <c r="V26" s="299"/>
      <c r="W26" s="299"/>
      <c r="X26" s="299"/>
      <c r="Y26" s="299"/>
      <c r="Z26" s="299"/>
      <c r="AA26" s="300"/>
      <c r="AB26" s="84"/>
      <c r="AC26" s="195" t="s">
        <v>332</v>
      </c>
    </row>
    <row r="27" spans="2:38" s="3" customFormat="1" ht="14.1" customHeight="1">
      <c r="B27" s="376"/>
      <c r="C27" s="359"/>
      <c r="D27" s="361"/>
      <c r="E27" s="361"/>
      <c r="F27" s="361"/>
      <c r="G27" s="361"/>
      <c r="H27" s="44"/>
      <c r="I27" s="291"/>
      <c r="J27" s="292"/>
      <c r="K27" s="292"/>
      <c r="L27" s="292"/>
      <c r="M27" s="293"/>
      <c r="N27" s="283"/>
      <c r="O27" s="283"/>
      <c r="P27" s="283"/>
      <c r="Q27" s="283"/>
      <c r="R27" s="283"/>
      <c r="S27" s="284"/>
      <c r="T27" s="26"/>
      <c r="U27" s="299"/>
      <c r="V27" s="299"/>
      <c r="W27" s="299"/>
      <c r="X27" s="299"/>
      <c r="Y27" s="299"/>
      <c r="Z27" s="299"/>
      <c r="AA27" s="300"/>
      <c r="AB27" s="84"/>
      <c r="AC27" s="26"/>
    </row>
    <row r="28" spans="2:38" s="3" customFormat="1" ht="14.1" customHeight="1">
      <c r="B28" s="376"/>
      <c r="C28" s="358" t="s">
        <v>71</v>
      </c>
      <c r="D28" s="360" t="s">
        <v>114</v>
      </c>
      <c r="E28" s="360"/>
      <c r="F28" s="360"/>
      <c r="G28" s="360"/>
      <c r="H28" s="45"/>
      <c r="I28" s="291"/>
      <c r="J28" s="292"/>
      <c r="K28" s="292"/>
      <c r="L28" s="292"/>
      <c r="M28" s="293"/>
      <c r="N28" s="281" t="s">
        <v>74</v>
      </c>
      <c r="O28" s="281"/>
      <c r="P28" s="281"/>
      <c r="Q28" s="281"/>
      <c r="R28" s="281"/>
      <c r="S28" s="282"/>
      <c r="T28" s="315"/>
      <c r="U28" s="297" t="s">
        <v>44</v>
      </c>
      <c r="V28" s="297"/>
      <c r="W28" s="297"/>
      <c r="X28" s="297"/>
      <c r="Y28" s="297"/>
      <c r="Z28" s="297"/>
      <c r="AA28" s="298"/>
      <c r="AB28" s="84"/>
      <c r="AC28" s="26"/>
    </row>
    <row r="29" spans="2:38" s="3" customFormat="1" ht="14.1" customHeight="1">
      <c r="B29" s="376"/>
      <c r="C29" s="359"/>
      <c r="D29" s="361"/>
      <c r="E29" s="361"/>
      <c r="F29" s="361"/>
      <c r="G29" s="361"/>
      <c r="H29" s="44"/>
      <c r="I29" s="291"/>
      <c r="J29" s="292"/>
      <c r="K29" s="292"/>
      <c r="L29" s="292"/>
      <c r="M29" s="293"/>
      <c r="N29" s="283"/>
      <c r="O29" s="283"/>
      <c r="P29" s="283"/>
      <c r="Q29" s="283"/>
      <c r="R29" s="283"/>
      <c r="S29" s="284"/>
      <c r="T29" s="315"/>
      <c r="U29" s="56" t="s">
        <v>45</v>
      </c>
      <c r="V29" s="56"/>
      <c r="W29" s="56"/>
      <c r="X29" s="56"/>
      <c r="Y29" s="56"/>
      <c r="Z29" s="56"/>
      <c r="AA29" s="57"/>
      <c r="AB29" s="84"/>
      <c r="AC29" s="26"/>
    </row>
    <row r="30" spans="2:38" s="3" customFormat="1" ht="14.1" customHeight="1">
      <c r="B30" s="376"/>
      <c r="C30" s="358" t="s">
        <v>72</v>
      </c>
      <c r="D30" s="350" t="s">
        <v>115</v>
      </c>
      <c r="E30" s="350"/>
      <c r="F30" s="350"/>
      <c r="G30" s="350"/>
      <c r="H30" s="45"/>
      <c r="I30" s="291"/>
      <c r="J30" s="292"/>
      <c r="K30" s="292"/>
      <c r="L30" s="292"/>
      <c r="M30" s="293"/>
      <c r="N30" s="281" t="s">
        <v>75</v>
      </c>
      <c r="O30" s="281"/>
      <c r="P30" s="281"/>
      <c r="Q30" s="281"/>
      <c r="R30" s="281"/>
      <c r="S30" s="282"/>
      <c r="T30" s="315"/>
      <c r="U30" s="89" t="s">
        <v>85</v>
      </c>
      <c r="V30" s="83"/>
      <c r="W30" s="83"/>
      <c r="X30" s="83"/>
      <c r="Y30" s="83"/>
      <c r="Z30" s="297" t="s">
        <v>86</v>
      </c>
      <c r="AA30" s="298"/>
      <c r="AB30" s="84"/>
      <c r="AC30" s="26"/>
    </row>
    <row r="31" spans="2:38" s="3" customFormat="1" ht="14.1" customHeight="1" thickBot="1">
      <c r="B31" s="376"/>
      <c r="C31" s="359"/>
      <c r="D31" s="351"/>
      <c r="E31" s="351"/>
      <c r="F31" s="351"/>
      <c r="G31" s="351"/>
      <c r="H31" s="44"/>
      <c r="I31" s="294"/>
      <c r="J31" s="295"/>
      <c r="K31" s="295"/>
      <c r="L31" s="295"/>
      <c r="M31" s="296"/>
      <c r="N31" s="283"/>
      <c r="O31" s="283"/>
      <c r="P31" s="283"/>
      <c r="Q31" s="283"/>
      <c r="R31" s="283"/>
      <c r="S31" s="284"/>
      <c r="T31" s="26"/>
      <c r="U31" s="301"/>
      <c r="V31" s="301"/>
      <c r="W31" s="301"/>
      <c r="X31" s="301"/>
      <c r="Y31" s="301"/>
      <c r="Z31" s="301"/>
      <c r="AA31" s="302"/>
      <c r="AB31" s="84"/>
      <c r="AC31" s="26"/>
    </row>
    <row r="32" spans="2:38" s="13" customFormat="1" ht="11.25" customHeight="1">
      <c r="B32" s="376"/>
      <c r="C32" s="362" t="s">
        <v>80</v>
      </c>
      <c r="D32" s="360"/>
      <c r="E32" s="360"/>
      <c r="F32" s="360"/>
      <c r="G32" s="360"/>
      <c r="H32" s="363"/>
      <c r="I32" s="367"/>
      <c r="J32" s="368"/>
      <c r="K32" s="368"/>
      <c r="L32" s="368"/>
      <c r="M32" s="369"/>
      <c r="N32" s="321" t="s">
        <v>361</v>
      </c>
      <c r="O32" s="322"/>
      <c r="P32" s="322"/>
      <c r="Q32" s="322"/>
      <c r="R32" s="322"/>
      <c r="S32" s="370"/>
      <c r="T32" s="370"/>
      <c r="U32" s="370"/>
      <c r="V32" s="370"/>
      <c r="W32" s="370"/>
      <c r="X32" s="370"/>
      <c r="Y32" s="370"/>
      <c r="Z32" s="370"/>
      <c r="AA32" s="371"/>
      <c r="AB32" s="85"/>
      <c r="AC32" s="20"/>
    </row>
    <row r="33" spans="2:41" s="13" customFormat="1" ht="15.75" customHeight="1" thickBot="1">
      <c r="B33" s="376"/>
      <c r="C33" s="364"/>
      <c r="D33" s="365"/>
      <c r="E33" s="365"/>
      <c r="F33" s="365"/>
      <c r="G33" s="365"/>
      <c r="H33" s="366"/>
      <c r="I33" s="294"/>
      <c r="J33" s="295"/>
      <c r="K33" s="295"/>
      <c r="L33" s="295"/>
      <c r="M33" s="296"/>
      <c r="N33" s="323"/>
      <c r="O33" s="324"/>
      <c r="P33" s="324"/>
      <c r="Q33" s="324"/>
      <c r="R33" s="324"/>
      <c r="S33" s="372"/>
      <c r="T33" s="372"/>
      <c r="U33" s="372"/>
      <c r="V33" s="372"/>
      <c r="W33" s="372"/>
      <c r="X33" s="372"/>
      <c r="Y33" s="372"/>
      <c r="Z33" s="372"/>
      <c r="AA33" s="373"/>
      <c r="AB33" s="85"/>
      <c r="AC33" s="58" t="s">
        <v>330</v>
      </c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2:41" s="13" customFormat="1" ht="27" customHeight="1" thickBot="1">
      <c r="B34" s="377"/>
      <c r="C34" s="381" t="s">
        <v>81</v>
      </c>
      <c r="D34" s="382"/>
      <c r="E34" s="382"/>
      <c r="F34" s="382"/>
      <c r="G34" s="382"/>
      <c r="H34" s="383"/>
      <c r="I34" s="378"/>
      <c r="J34" s="379"/>
      <c r="K34" s="379"/>
      <c r="L34" s="379"/>
      <c r="M34" s="380"/>
      <c r="N34" s="317" t="s">
        <v>76</v>
      </c>
      <c r="O34" s="318"/>
      <c r="P34" s="318"/>
      <c r="Q34" s="318"/>
      <c r="R34" s="318"/>
      <c r="S34" s="319" t="s">
        <v>362</v>
      </c>
      <c r="T34" s="319"/>
      <c r="U34" s="319"/>
      <c r="V34" s="319"/>
      <c r="W34" s="319"/>
      <c r="X34" s="319"/>
      <c r="Y34" s="319"/>
      <c r="Z34" s="319"/>
      <c r="AA34" s="320"/>
      <c r="AB34" s="85"/>
      <c r="AC34" s="20"/>
    </row>
    <row r="35" spans="2:41" s="13" customFormat="1" ht="27" customHeight="1">
      <c r="B35" s="400" t="s">
        <v>34</v>
      </c>
      <c r="C35" s="20"/>
      <c r="D35" s="402" t="s">
        <v>35</v>
      </c>
      <c r="E35" s="402"/>
      <c r="F35" s="402"/>
      <c r="G35" s="20"/>
      <c r="H35" s="20"/>
      <c r="I35" s="355"/>
      <c r="J35" s="356"/>
      <c r="K35" s="356"/>
      <c r="L35" s="356"/>
      <c r="M35" s="357"/>
      <c r="N35" s="48" t="s">
        <v>40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</row>
    <row r="36" spans="2:41" s="13" customFormat="1" ht="27" customHeight="1">
      <c r="B36" s="401"/>
      <c r="C36" s="386" t="s">
        <v>38</v>
      </c>
      <c r="D36" s="387"/>
      <c r="E36" s="387"/>
      <c r="F36" s="387"/>
      <c r="G36" s="387"/>
      <c r="H36" s="24"/>
      <c r="I36" s="285"/>
      <c r="J36" s="286"/>
      <c r="K36" s="286"/>
      <c r="L36" s="286"/>
      <c r="M36" s="287"/>
      <c r="N36" s="82" t="s">
        <v>41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</row>
    <row r="37" spans="2:41" s="13" customFormat="1" ht="27" customHeight="1">
      <c r="B37" s="401"/>
      <c r="C37" s="20"/>
      <c r="D37" s="403" t="s">
        <v>36</v>
      </c>
      <c r="E37" s="403"/>
      <c r="F37" s="403"/>
      <c r="G37" s="20"/>
      <c r="H37" s="20"/>
      <c r="I37" s="285"/>
      <c r="J37" s="286"/>
      <c r="K37" s="286"/>
      <c r="L37" s="286"/>
      <c r="M37" s="287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1"/>
    </row>
    <row r="38" spans="2:41" s="13" customFormat="1" ht="27" customHeight="1">
      <c r="B38" s="401"/>
      <c r="C38" s="23"/>
      <c r="D38" s="404" t="s">
        <v>37</v>
      </c>
      <c r="E38" s="404"/>
      <c r="F38" s="404"/>
      <c r="G38" s="24"/>
      <c r="H38" s="24"/>
      <c r="I38" s="388"/>
      <c r="J38" s="389"/>
      <c r="K38" s="389"/>
      <c r="L38" s="389"/>
      <c r="M38" s="390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  <c r="AD38" s="194" t="s">
        <v>328</v>
      </c>
    </row>
    <row r="39" spans="2:41" s="13" customFormat="1" ht="27" customHeight="1" thickBot="1">
      <c r="B39" s="401"/>
      <c r="C39" s="46"/>
      <c r="D39" s="350" t="s">
        <v>32</v>
      </c>
      <c r="E39" s="350"/>
      <c r="F39" s="350"/>
      <c r="G39" s="47" t="s">
        <v>82</v>
      </c>
      <c r="H39" s="45"/>
      <c r="I39" s="391">
        <f>SUM(I35:M38)</f>
        <v>0</v>
      </c>
      <c r="J39" s="392"/>
      <c r="K39" s="392"/>
      <c r="L39" s="392"/>
      <c r="M39" s="393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5"/>
    </row>
    <row r="40" spans="2:41" s="13" customFormat="1" ht="15.75" customHeight="1" thickTop="1">
      <c r="B40" s="50"/>
      <c r="C40" s="384" t="s">
        <v>39</v>
      </c>
      <c r="D40" s="384"/>
      <c r="E40" s="384"/>
      <c r="F40" s="384"/>
      <c r="G40" s="384"/>
      <c r="H40" s="51"/>
      <c r="I40" s="394">
        <f>I26+I32+I34+I39</f>
        <v>0</v>
      </c>
      <c r="J40" s="395"/>
      <c r="K40" s="395"/>
      <c r="L40" s="395"/>
      <c r="M40" s="396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9"/>
    </row>
    <row r="41" spans="2:41" s="13" customFormat="1" ht="12" customHeight="1" thickBot="1">
      <c r="B41" s="52"/>
      <c r="C41" s="385" t="s">
        <v>116</v>
      </c>
      <c r="D41" s="385"/>
      <c r="E41" s="385"/>
      <c r="F41" s="385"/>
      <c r="G41" s="385"/>
      <c r="H41" s="53"/>
      <c r="I41" s="397"/>
      <c r="J41" s="398"/>
      <c r="K41" s="398"/>
      <c r="L41" s="398"/>
      <c r="M41" s="399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22"/>
    </row>
    <row r="42" spans="2:41" s="13" customFormat="1" ht="17.100000000000001" customHeight="1" thickTop="1">
      <c r="T42" t="s">
        <v>58</v>
      </c>
      <c r="U42" s="310"/>
      <c r="V42" s="310"/>
      <c r="W42" s="309" t="s">
        <v>60</v>
      </c>
      <c r="X42" s="309"/>
      <c r="Y42" s="9" t="s">
        <v>9</v>
      </c>
      <c r="Z42" s="80"/>
      <c r="AA42" s="10" t="s">
        <v>8</v>
      </c>
      <c r="AD42"/>
      <c r="AE42"/>
      <c r="AF42"/>
      <c r="AG42"/>
      <c r="AH42"/>
      <c r="AI42"/>
      <c r="AJ42"/>
      <c r="AK42"/>
      <c r="AL42"/>
      <c r="AM42"/>
      <c r="AN42"/>
      <c r="AO42"/>
    </row>
    <row r="43" spans="2:41" ht="17.100000000000001" customHeight="1"/>
  </sheetData>
  <mergeCells count="86">
    <mergeCell ref="W42:X42"/>
    <mergeCell ref="B35:B39"/>
    <mergeCell ref="D35:F35"/>
    <mergeCell ref="I35:M35"/>
    <mergeCell ref="C36:G36"/>
    <mergeCell ref="I36:M36"/>
    <mergeCell ref="D37:F37"/>
    <mergeCell ref="I37:M37"/>
    <mergeCell ref="D38:F38"/>
    <mergeCell ref="I38:M38"/>
    <mergeCell ref="D39:F39"/>
    <mergeCell ref="I39:M39"/>
    <mergeCell ref="C40:G40"/>
    <mergeCell ref="I40:M41"/>
    <mergeCell ref="C41:G41"/>
    <mergeCell ref="U42:V42"/>
    <mergeCell ref="D26:G27"/>
    <mergeCell ref="I26:M31"/>
    <mergeCell ref="N26:S27"/>
    <mergeCell ref="U26:AA27"/>
    <mergeCell ref="C28:C29"/>
    <mergeCell ref="D28:G29"/>
    <mergeCell ref="N28:S29"/>
    <mergeCell ref="T28:T30"/>
    <mergeCell ref="U28:AA28"/>
    <mergeCell ref="C30:C31"/>
    <mergeCell ref="D30:G31"/>
    <mergeCell ref="N30:S31"/>
    <mergeCell ref="Z30:AA30"/>
    <mergeCell ref="U31:AA31"/>
    <mergeCell ref="B24:B34"/>
    <mergeCell ref="C24:C25"/>
    <mergeCell ref="D24:G25"/>
    <mergeCell ref="I24:M24"/>
    <mergeCell ref="N24:S25"/>
    <mergeCell ref="I25:M25"/>
    <mergeCell ref="C32:H33"/>
    <mergeCell ref="I32:M33"/>
    <mergeCell ref="N32:R33"/>
    <mergeCell ref="C34:H34"/>
    <mergeCell ref="I34:M34"/>
    <mergeCell ref="N34:R34"/>
    <mergeCell ref="S34:AA34"/>
    <mergeCell ref="S32:AA33"/>
    <mergeCell ref="U25:AA25"/>
    <mergeCell ref="C26:C27"/>
    <mergeCell ref="C23:H23"/>
    <mergeCell ref="I23:M23"/>
    <mergeCell ref="N23:S23"/>
    <mergeCell ref="T23:AA23"/>
    <mergeCell ref="D17:F17"/>
    <mergeCell ref="I17:M17"/>
    <mergeCell ref="N17:AA17"/>
    <mergeCell ref="D18:F18"/>
    <mergeCell ref="I18:M18"/>
    <mergeCell ref="N18:AA18"/>
    <mergeCell ref="D19:F19"/>
    <mergeCell ref="I19:M19"/>
    <mergeCell ref="N19:AA19"/>
    <mergeCell ref="D20:F20"/>
    <mergeCell ref="I20:M20"/>
    <mergeCell ref="D13:F13"/>
    <mergeCell ref="I13:M13"/>
    <mergeCell ref="N13:AA13"/>
    <mergeCell ref="D14:F16"/>
    <mergeCell ref="I14:M14"/>
    <mergeCell ref="N14:AA14"/>
    <mergeCell ref="I15:M15"/>
    <mergeCell ref="N15:AA15"/>
    <mergeCell ref="I16:M16"/>
    <mergeCell ref="N16:AA16"/>
    <mergeCell ref="B12:H12"/>
    <mergeCell ref="I12:M12"/>
    <mergeCell ref="N12:AA12"/>
    <mergeCell ref="B5:D5"/>
    <mergeCell ref="H5:L5"/>
    <mergeCell ref="U5:AA5"/>
    <mergeCell ref="B7:D7"/>
    <mergeCell ref="H7:L7"/>
    <mergeCell ref="R7:T7"/>
    <mergeCell ref="U7:AA7"/>
    <mergeCell ref="R8:T9"/>
    <mergeCell ref="U8:Z9"/>
    <mergeCell ref="AA8:AA9"/>
    <mergeCell ref="B9:D9"/>
    <mergeCell ref="H9:L9"/>
  </mergeCells>
  <phoneticPr fontId="1"/>
  <conditionalFormatting sqref="U5:AA5 I34:M38 I25">
    <cfRule type="cellIs" dxfId="22" priority="9" operator="equal">
      <formula>""</formula>
    </cfRule>
  </conditionalFormatting>
  <conditionalFormatting sqref="U7:AA7">
    <cfRule type="cellIs" dxfId="21" priority="8" operator="equal">
      <formula>""</formula>
    </cfRule>
  </conditionalFormatting>
  <conditionalFormatting sqref="U8:Z9">
    <cfRule type="cellIs" dxfId="20" priority="7" operator="equal">
      <formula>""</formula>
    </cfRule>
  </conditionalFormatting>
  <conditionalFormatting sqref="I13:M14 I16:M19">
    <cfRule type="cellIs" dxfId="19" priority="6" operator="equal">
      <formula>""</formula>
    </cfRule>
  </conditionalFormatting>
  <conditionalFormatting sqref="I24 I26">
    <cfRule type="cellIs" dxfId="18" priority="5" operator="equal">
      <formula>""</formula>
    </cfRule>
  </conditionalFormatting>
  <conditionalFormatting sqref="Z42">
    <cfRule type="cellIs" dxfId="17" priority="4" operator="equal">
      <formula>""</formula>
    </cfRule>
  </conditionalFormatting>
  <conditionalFormatting sqref="U42:V42">
    <cfRule type="cellIs" dxfId="16" priority="3" operator="equal">
      <formula>""</formula>
    </cfRule>
  </conditionalFormatting>
  <conditionalFormatting sqref="I15:M15">
    <cfRule type="cellIs" dxfId="15" priority="2" operator="equal">
      <formula>""</formula>
    </cfRule>
  </conditionalFormatting>
  <conditionalFormatting sqref="I32">
    <cfRule type="cellIs" dxfId="14" priority="1" operator="equal">
      <formula>""</formula>
    </cfRule>
  </conditionalFormatting>
  <pageMargins left="0.59055118110236227" right="0.31496062992125984" top="0.35433070866141736" bottom="0.35433070866141736" header="0.11811023622047245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171450</xdr:rowOff>
                  </from>
                  <to>
                    <xdr:col>20</xdr:col>
                    <xdr:colOff>9525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171450</xdr:rowOff>
                  </from>
                  <to>
                    <xdr:col>24</xdr:col>
                    <xdr:colOff>28575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133350</xdr:rowOff>
                  </from>
                  <to>
                    <xdr:col>20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161925</xdr:rowOff>
                  </from>
                  <to>
                    <xdr:col>20</xdr:col>
                    <xdr:colOff>19050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142875</xdr:rowOff>
                  </from>
                  <to>
                    <xdr:col>20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133350</xdr:rowOff>
                  </from>
                  <to>
                    <xdr:col>20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133350</xdr:rowOff>
                  </from>
                  <to>
                    <xdr:col>20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123825</xdr:rowOff>
                  </from>
                  <to>
                    <xdr:col>20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142875</xdr:rowOff>
                  </from>
                  <to>
                    <xdr:col>25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topLeftCell="A22" workbookViewId="0">
      <selection activeCell="N35" sqref="N35"/>
    </sheetView>
  </sheetViews>
  <sheetFormatPr defaultRowHeight="18.75"/>
  <cols>
    <col min="1" max="12" width="3.125" style="1" customWidth="1"/>
    <col min="13" max="13" width="1.25" style="1" customWidth="1"/>
    <col min="14" max="42" width="3.125" style="1" customWidth="1"/>
    <col min="43" max="43" width="9" hidden="1" customWidth="1"/>
  </cols>
  <sheetData>
    <row r="1" spans="1:42">
      <c r="B1" s="2" t="s">
        <v>309</v>
      </c>
    </row>
    <row r="2" spans="1:42">
      <c r="S2" s="90"/>
    </row>
    <row r="3" spans="1:42">
      <c r="T3" s="91" t="s">
        <v>91</v>
      </c>
      <c r="U3" s="106">
        <f>'様式８(収支決算書）'!I3+1</f>
        <v>6</v>
      </c>
      <c r="V3" s="92" t="s">
        <v>90</v>
      </c>
      <c r="W3" s="189" t="s">
        <v>312</v>
      </c>
      <c r="X3" s="190"/>
      <c r="Y3" s="188"/>
    </row>
    <row r="4" spans="1:42" ht="15.95" customHeight="1">
      <c r="S4" s="5"/>
      <c r="T4" s="5"/>
      <c r="U4" s="5"/>
      <c r="V4" s="5"/>
      <c r="W4" s="5"/>
      <c r="X4" s="5"/>
      <c r="Y4" s="5"/>
    </row>
    <row r="5" spans="1:42" s="4" customFormat="1" ht="15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4" customFormat="1" ht="17.2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s="4" customFormat="1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4" customFormat="1" ht="15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4" customFormat="1" ht="17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</v>
      </c>
      <c r="M9" s="3"/>
      <c r="N9" s="3"/>
      <c r="O9" s="3"/>
      <c r="P9" s="408" t="s">
        <v>46</v>
      </c>
      <c r="Q9" s="408"/>
      <c r="R9" s="408"/>
      <c r="S9" s="409"/>
      <c r="T9" s="409"/>
      <c r="U9" s="409"/>
      <c r="V9" s="409"/>
      <c r="W9" s="409"/>
      <c r="X9" s="409"/>
      <c r="Y9" s="409"/>
      <c r="Z9" s="3"/>
      <c r="AA9" s="58" t="s">
        <v>47</v>
      </c>
      <c r="AB9" s="58"/>
      <c r="AC9" s="58"/>
      <c r="AD9" s="58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s="4" customFormat="1" ht="17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4" customFormat="1" ht="17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 t="s">
        <v>2</v>
      </c>
      <c r="M11" s="3"/>
      <c r="N11" s="3"/>
      <c r="O11" s="3"/>
      <c r="P11" s="411">
        <f>'様式８(収支決算書）'!U5</f>
        <v>0</v>
      </c>
      <c r="Q11" s="411"/>
      <c r="R11" s="411"/>
      <c r="S11" s="411"/>
      <c r="T11" s="411"/>
      <c r="U11" s="411"/>
      <c r="V11" s="411"/>
      <c r="W11" s="411"/>
      <c r="X11" s="411"/>
      <c r="Y11" s="3"/>
      <c r="Z11" s="3"/>
      <c r="AA11" s="68" t="s">
        <v>265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1"/>
      <c r="AM11" s="3"/>
      <c r="AN11" s="3"/>
      <c r="AO11" s="3"/>
      <c r="AP11" s="3"/>
    </row>
    <row r="12" spans="1:42" s="4" customFormat="1" ht="17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4" customFormat="1" ht="17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 t="s">
        <v>1</v>
      </c>
      <c r="M13" s="3"/>
      <c r="N13" s="3"/>
      <c r="O13" s="3"/>
      <c r="P13" s="3" t="s">
        <v>4</v>
      </c>
      <c r="Q13" s="3"/>
      <c r="R13" s="327"/>
      <c r="S13" s="327"/>
      <c r="T13" s="327"/>
      <c r="U13" s="327"/>
      <c r="V13" s="327"/>
      <c r="W13" s="327"/>
      <c r="X13" s="327"/>
      <c r="Y13" s="11" t="s">
        <v>266</v>
      </c>
      <c r="Z13" s="3"/>
      <c r="AA13" s="58" t="s">
        <v>48</v>
      </c>
      <c r="AB13" s="58"/>
      <c r="AC13" s="58"/>
      <c r="AD13" s="58"/>
      <c r="AE13" s="58"/>
      <c r="AF13" s="58"/>
      <c r="AG13" s="58"/>
      <c r="AH13" s="58"/>
      <c r="AI13" s="58"/>
      <c r="AJ13" s="3"/>
      <c r="AK13" s="3"/>
      <c r="AL13" s="3"/>
      <c r="AM13" s="3"/>
      <c r="AN13" s="3"/>
      <c r="AO13" s="3"/>
      <c r="AP13" s="3"/>
    </row>
    <row r="14" spans="1:42" s="4" customFormat="1" ht="15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4" customFormat="1" ht="15.9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s="4" customFormat="1" ht="15" customHeight="1">
      <c r="A16" s="3"/>
      <c r="B16" s="3"/>
      <c r="C16" s="3"/>
      <c r="D16" s="3" t="s">
        <v>267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s="4" customFormat="1" ht="1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s="4" customFormat="1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3" s="4" customFormat="1" ht="15" customHeight="1">
      <c r="A19" s="3"/>
      <c r="B19" s="3"/>
      <c r="C19" s="3" t="s">
        <v>268</v>
      </c>
      <c r="D19" s="3"/>
      <c r="E19" s="3"/>
      <c r="F19" s="3"/>
      <c r="G19" s="3"/>
      <c r="H19" s="3"/>
      <c r="I19" s="3"/>
      <c r="J19" s="3"/>
      <c r="K19" s="3"/>
      <c r="L19" s="3" t="s">
        <v>307</v>
      </c>
      <c r="M19" s="3"/>
      <c r="N19" s="107">
        <f>'様式８(収支決算書）'!I3</f>
        <v>5</v>
      </c>
      <c r="O19" s="3" t="s">
        <v>308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s="4" customFormat="1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s="4" customFormat="1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4" customFormat="1" ht="15" customHeight="1">
      <c r="A22" s="3"/>
      <c r="B22" s="3"/>
      <c r="C22" s="3" t="s">
        <v>269</v>
      </c>
      <c r="D22" s="3"/>
      <c r="E22" s="3"/>
      <c r="F22" s="3"/>
      <c r="G22" s="3"/>
      <c r="H22" s="3"/>
      <c r="I22" s="3"/>
      <c r="J22" s="3"/>
      <c r="K22" s="3"/>
      <c r="L22" s="626" t="s">
        <v>355</v>
      </c>
      <c r="M22" s="626"/>
      <c r="N22" s="626"/>
      <c r="O22" s="626"/>
      <c r="P22" s="626"/>
      <c r="Q22" s="626"/>
      <c r="R22" s="626"/>
      <c r="S22" s="626"/>
      <c r="T22" s="626"/>
      <c r="U22" s="626"/>
      <c r="V22" s="626"/>
      <c r="W22" s="626"/>
      <c r="X22" s="626"/>
      <c r="Y22" s="626"/>
      <c r="Z22" s="626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4" customFormat="1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626"/>
      <c r="M23" s="626"/>
      <c r="N23" s="626"/>
      <c r="O23" s="626"/>
      <c r="P23" s="626"/>
      <c r="Q23" s="626"/>
      <c r="R23" s="626"/>
      <c r="S23" s="626"/>
      <c r="T23" s="626"/>
      <c r="U23" s="626"/>
      <c r="V23" s="626"/>
      <c r="W23" s="626"/>
      <c r="X23" s="626"/>
      <c r="Y23" s="626"/>
      <c r="Z23" s="626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4" customFormat="1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4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4" customFormat="1" ht="15" customHeight="1">
      <c r="A26" s="3"/>
      <c r="B26" s="3"/>
      <c r="C26" s="3" t="s">
        <v>270</v>
      </c>
      <c r="D26" s="3"/>
      <c r="E26" s="3"/>
      <c r="F26" s="3"/>
      <c r="G26" s="3"/>
      <c r="H26" s="3"/>
      <c r="I26" s="3"/>
      <c r="J26" s="3"/>
      <c r="K26" s="3"/>
      <c r="L26" s="6" t="s">
        <v>6</v>
      </c>
      <c r="M26" s="627">
        <f>IF(AQ26="",0,AQ26)</f>
        <v>0</v>
      </c>
      <c r="N26" s="627"/>
      <c r="O26" s="627"/>
      <c r="P26" s="627"/>
      <c r="Q26" s="7" t="s">
        <v>7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62" t="s">
        <v>313</v>
      </c>
      <c r="AF26" s="61"/>
      <c r="AG26" s="61"/>
      <c r="AH26" s="61"/>
      <c r="AI26" s="61"/>
      <c r="AJ26" s="61"/>
      <c r="AK26" s="61"/>
      <c r="AL26" s="61"/>
      <c r="AM26" s="61"/>
      <c r="AN26" s="3"/>
      <c r="AO26" s="3"/>
      <c r="AP26" s="3"/>
      <c r="AQ26" s="3">
        <f>'様式８(収支決算書）'!I14</f>
        <v>0</v>
      </c>
    </row>
    <row r="27" spans="1:43" s="4" customFormat="1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0"/>
      <c r="N27" s="10"/>
      <c r="O27" s="10"/>
      <c r="P27" s="10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61"/>
      <c r="AF27" s="61"/>
      <c r="AG27" s="61"/>
      <c r="AH27" s="61"/>
      <c r="AI27" s="61"/>
      <c r="AJ27" s="61"/>
      <c r="AK27" s="61"/>
      <c r="AL27" s="61"/>
      <c r="AM27" s="61"/>
      <c r="AN27" s="3"/>
      <c r="AO27" s="3"/>
      <c r="AP27" s="3"/>
      <c r="AQ27" s="3"/>
    </row>
    <row r="28" spans="1:43" s="4" customFormat="1" ht="1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0"/>
      <c r="N28" s="10"/>
      <c r="O28" s="10"/>
      <c r="P28" s="10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61"/>
      <c r="AF28" s="61"/>
      <c r="AG28" s="61"/>
      <c r="AH28" s="61"/>
      <c r="AI28" s="61"/>
      <c r="AJ28" s="61"/>
      <c r="AK28" s="61"/>
      <c r="AL28" s="61"/>
      <c r="AM28" s="61"/>
      <c r="AN28" s="3"/>
      <c r="AO28" s="3"/>
      <c r="AP28" s="3"/>
      <c r="AQ28" s="3"/>
    </row>
    <row r="29" spans="1:43" s="4" customFormat="1" ht="15" customHeight="1">
      <c r="A29" s="3"/>
      <c r="B29" s="3"/>
      <c r="C29" s="3" t="s">
        <v>271</v>
      </c>
      <c r="D29" s="3"/>
      <c r="E29" s="3"/>
      <c r="F29" s="3"/>
      <c r="G29" s="3"/>
      <c r="H29" s="3"/>
      <c r="I29" s="3"/>
      <c r="J29" s="3"/>
      <c r="K29" s="3"/>
      <c r="L29" s="6" t="s">
        <v>6</v>
      </c>
      <c r="M29" s="627">
        <f>IF(AQ29&gt;=M26,M26,AQ29)</f>
        <v>0</v>
      </c>
      <c r="N29" s="627"/>
      <c r="O29" s="627"/>
      <c r="P29" s="627"/>
      <c r="Q29" s="7" t="s">
        <v>272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628"/>
      <c r="AC29" s="628"/>
      <c r="AD29" s="628"/>
      <c r="AE29" s="62" t="s">
        <v>315</v>
      </c>
      <c r="AF29" s="62"/>
      <c r="AG29" s="62"/>
      <c r="AH29" s="62"/>
      <c r="AI29" s="62"/>
      <c r="AJ29" s="62"/>
      <c r="AK29" s="62"/>
      <c r="AL29" s="62"/>
      <c r="AM29" s="62"/>
      <c r="AN29" s="62"/>
      <c r="AO29" s="3"/>
      <c r="AP29" s="3"/>
      <c r="AQ29" s="3">
        <f>'様式８(収支決算書）'!I26</f>
        <v>0</v>
      </c>
    </row>
    <row r="30" spans="1:43" s="4" customFormat="1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0"/>
      <c r="N30" s="10"/>
      <c r="O30" s="10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61"/>
      <c r="AF30" s="61"/>
      <c r="AG30" s="61"/>
      <c r="AH30" s="61"/>
      <c r="AI30" s="61"/>
      <c r="AJ30" s="61"/>
      <c r="AK30" s="61"/>
      <c r="AL30" s="61"/>
      <c r="AM30" s="61"/>
      <c r="AN30" s="3"/>
      <c r="AO30" s="3"/>
      <c r="AP30" s="3"/>
      <c r="AQ30" s="3"/>
    </row>
    <row r="31" spans="1:43" s="4" customFormat="1" ht="1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0"/>
      <c r="N31" s="10"/>
      <c r="O31" s="10"/>
      <c r="P31" s="10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61"/>
      <c r="AF31" s="61"/>
      <c r="AG31" s="61"/>
      <c r="AH31" s="61"/>
      <c r="AI31" s="61"/>
      <c r="AJ31" s="61"/>
      <c r="AK31" s="61"/>
      <c r="AL31" s="61"/>
      <c r="AM31" s="61"/>
      <c r="AN31" s="3"/>
      <c r="AO31" s="3"/>
      <c r="AP31" s="3"/>
      <c r="AQ31" s="3"/>
    </row>
    <row r="32" spans="1:43" s="4" customFormat="1" ht="15" customHeight="1">
      <c r="A32" s="3"/>
      <c r="B32" s="3"/>
      <c r="C32" s="3" t="s">
        <v>273</v>
      </c>
      <c r="D32" s="3"/>
      <c r="E32" s="3"/>
      <c r="F32" s="3"/>
      <c r="G32" s="3"/>
      <c r="H32" s="3"/>
      <c r="I32" s="3"/>
      <c r="J32" s="3"/>
      <c r="K32" s="3"/>
      <c r="L32" s="6" t="s">
        <v>274</v>
      </c>
      <c r="M32" s="627">
        <f>M26-M29</f>
        <v>0</v>
      </c>
      <c r="N32" s="627"/>
      <c r="O32" s="627"/>
      <c r="P32" s="627"/>
      <c r="Q32" s="7" t="s">
        <v>275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62" t="s">
        <v>314</v>
      </c>
      <c r="AF32" s="61"/>
      <c r="AG32" s="61"/>
      <c r="AH32" s="61"/>
      <c r="AI32" s="61"/>
      <c r="AJ32" s="61"/>
      <c r="AK32" s="61"/>
      <c r="AL32" s="61"/>
      <c r="AM32" s="61"/>
      <c r="AN32" s="3"/>
      <c r="AO32" s="3"/>
      <c r="AP32" s="3"/>
      <c r="AQ32" s="3"/>
    </row>
    <row r="33" spans="1:43" s="4" customFormat="1" ht="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s="4" customFormat="1" ht="1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s="4" customFormat="1" ht="15" customHeight="1">
      <c r="A35" s="3"/>
      <c r="B35" s="3"/>
      <c r="C35" s="3" t="s">
        <v>276</v>
      </c>
      <c r="D35" s="3"/>
      <c r="E35" s="3"/>
      <c r="F35" s="3"/>
      <c r="G35" s="3"/>
      <c r="H35" s="3"/>
      <c r="I35" s="3"/>
      <c r="J35" s="3"/>
      <c r="K35" s="3"/>
      <c r="L35" s="187" t="s">
        <v>91</v>
      </c>
      <c r="M35" s="186"/>
      <c r="N35" s="107">
        <f>'様式８(収支決算書）'!I3</f>
        <v>5</v>
      </c>
      <c r="O35" s="212" t="s">
        <v>90</v>
      </c>
      <c r="P35" s="188"/>
      <c r="Q35" s="256" t="s">
        <v>397</v>
      </c>
      <c r="R35" s="631"/>
      <c r="S35" s="631"/>
      <c r="T35" s="3" t="s">
        <v>398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191" t="s">
        <v>311</v>
      </c>
      <c r="AF35" s="58"/>
      <c r="AG35" s="58"/>
      <c r="AH35" s="58"/>
      <c r="AI35" s="58"/>
      <c r="AJ35" s="58"/>
      <c r="AK35" s="58"/>
      <c r="AL35" s="58"/>
      <c r="AM35" s="58"/>
      <c r="AN35" s="3"/>
      <c r="AO35" s="3"/>
      <c r="AP35" s="3"/>
      <c r="AQ35" s="3"/>
    </row>
    <row r="36" spans="1:43" s="4" customFormat="1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s="4" customFormat="1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192"/>
      <c r="AF37" s="109"/>
      <c r="AG37" s="109"/>
      <c r="AH37" s="109"/>
      <c r="AI37" s="109"/>
      <c r="AJ37" s="109"/>
      <c r="AK37" s="109"/>
      <c r="AL37" s="109"/>
      <c r="AM37" s="109"/>
      <c r="AN37" s="3"/>
      <c r="AO37" s="3"/>
      <c r="AP37" s="3"/>
    </row>
    <row r="38" spans="1:43" ht="15" customHeight="1">
      <c r="C38" s="3" t="s">
        <v>277</v>
      </c>
      <c r="D38" s="3"/>
      <c r="L38" s="405" t="s">
        <v>310</v>
      </c>
      <c r="M38" s="405"/>
      <c r="N38" s="405"/>
      <c r="O38" s="405"/>
      <c r="P38" s="629"/>
      <c r="Q38" s="629"/>
      <c r="AQ38" s="1"/>
    </row>
    <row r="39" spans="1:43" ht="15" customHeight="1">
      <c r="L39" s="3"/>
      <c r="M39" s="3"/>
      <c r="N39" s="3"/>
      <c r="O39" s="3"/>
      <c r="P39" s="3"/>
      <c r="Q39" s="3"/>
      <c r="AQ39" s="1"/>
    </row>
    <row r="40" spans="1:43" ht="15" customHeight="1">
      <c r="L40" s="3"/>
      <c r="M40" s="3"/>
      <c r="N40" s="3"/>
      <c r="O40" s="3"/>
      <c r="P40" s="3"/>
      <c r="Q40" s="3"/>
      <c r="AQ40" s="1"/>
    </row>
    <row r="41" spans="1:43" ht="15" customHeight="1">
      <c r="C41" s="3" t="s">
        <v>278</v>
      </c>
      <c r="L41" s="187" t="s">
        <v>91</v>
      </c>
      <c r="M41" s="186"/>
      <c r="N41" s="107">
        <f>'様式８(収支決算書）'!I3+1</f>
        <v>6</v>
      </c>
      <c r="O41" s="212" t="s">
        <v>90</v>
      </c>
      <c r="P41" s="630" t="s">
        <v>312</v>
      </c>
      <c r="Q41" s="630"/>
      <c r="R41" s="630"/>
      <c r="S41" s="630"/>
      <c r="AA41" s="68" t="s">
        <v>316</v>
      </c>
      <c r="AQ41" s="1"/>
    </row>
    <row r="42" spans="1:43" ht="15" customHeight="1">
      <c r="L42" s="3"/>
      <c r="M42" s="3"/>
      <c r="N42" s="3"/>
      <c r="O42" s="3"/>
      <c r="P42" s="3"/>
      <c r="Q42" s="3"/>
      <c r="AQ42" s="1"/>
    </row>
    <row r="43" spans="1:43" ht="15" customHeight="1">
      <c r="L43" s="3"/>
      <c r="M43" s="3"/>
      <c r="N43" s="3"/>
      <c r="O43" s="3"/>
      <c r="P43" s="3"/>
      <c r="Q43" s="3"/>
      <c r="AQ43" s="1"/>
    </row>
    <row r="44" spans="1:43" ht="15" customHeight="1">
      <c r="C44" s="3" t="s">
        <v>279</v>
      </c>
      <c r="L44" s="3" t="s">
        <v>280</v>
      </c>
      <c r="M44" s="3"/>
      <c r="N44" s="3"/>
      <c r="O44" s="3"/>
      <c r="P44" s="3"/>
      <c r="Q44" s="3"/>
      <c r="AQ44" s="1"/>
    </row>
    <row r="45" spans="1:43" ht="15" customHeight="1">
      <c r="C45" s="3"/>
      <c r="L45" s="3"/>
      <c r="M45" s="3"/>
      <c r="N45" s="3"/>
      <c r="O45" s="3"/>
      <c r="P45" s="3"/>
      <c r="Q45" s="3"/>
      <c r="AQ45" s="1"/>
    </row>
    <row r="46" spans="1:43">
      <c r="AQ46" s="1"/>
    </row>
    <row r="47" spans="1:43">
      <c r="T47" s="9"/>
      <c r="U47" s="9"/>
      <c r="V47" s="9"/>
      <c r="W47" s="9"/>
      <c r="X47" s="9"/>
      <c r="Y47" s="9"/>
    </row>
    <row r="48" spans="1:43">
      <c r="S48" t="s">
        <v>281</v>
      </c>
      <c r="T48" s="405">
        <f>'様式８(収支決算書）'!U42</f>
        <v>0</v>
      </c>
      <c r="U48" s="405"/>
      <c r="V48" s="309" t="s">
        <v>60</v>
      </c>
      <c r="W48" s="309"/>
      <c r="X48" s="9" t="s">
        <v>9</v>
      </c>
      <c r="Y48" s="80">
        <f>'様式８(収支決算書）'!Z42</f>
        <v>0</v>
      </c>
      <c r="Z48" s="10" t="s">
        <v>282</v>
      </c>
      <c r="AA48" s="68" t="s">
        <v>265</v>
      </c>
      <c r="AB48" s="63"/>
      <c r="AC48" s="63"/>
      <c r="AD48" s="63"/>
      <c r="AE48" s="63"/>
      <c r="AF48" s="63"/>
      <c r="AG48" s="63"/>
      <c r="AH48" s="63"/>
      <c r="AI48" s="63"/>
      <c r="AJ48" s="63"/>
      <c r="AK48" s="63"/>
    </row>
  </sheetData>
  <mergeCells count="15">
    <mergeCell ref="M26:P26"/>
    <mergeCell ref="M29:P29"/>
    <mergeCell ref="AB29:AD29"/>
    <mergeCell ref="M32:P32"/>
    <mergeCell ref="T48:U48"/>
    <mergeCell ref="V48:W48"/>
    <mergeCell ref="L38:O38"/>
    <mergeCell ref="P38:Q38"/>
    <mergeCell ref="P41:S41"/>
    <mergeCell ref="R35:S35"/>
    <mergeCell ref="L22:Z23"/>
    <mergeCell ref="P9:R9"/>
    <mergeCell ref="S9:Y9"/>
    <mergeCell ref="P11:X11"/>
    <mergeCell ref="R13:X13"/>
  </mergeCells>
  <phoneticPr fontId="1"/>
  <conditionalFormatting sqref="S9:Y9">
    <cfRule type="cellIs" dxfId="13" priority="6" operator="equal">
      <formula>""</formula>
    </cfRule>
  </conditionalFormatting>
  <conditionalFormatting sqref="R13:X13">
    <cfRule type="cellIs" dxfId="12" priority="5" operator="equal">
      <formula>""</formula>
    </cfRule>
  </conditionalFormatting>
  <conditionalFormatting sqref="P38:Q38">
    <cfRule type="cellIs" dxfId="11" priority="4" operator="equal">
      <formula>""</formula>
    </cfRule>
  </conditionalFormatting>
  <conditionalFormatting sqref="P35">
    <cfRule type="cellIs" dxfId="10" priority="2" operator="equal">
      <formula>""</formula>
    </cfRule>
  </conditionalFormatting>
  <conditionalFormatting sqref="R35:S35">
    <cfRule type="cellIs" dxfId="9" priority="1" operator="equal">
      <formula>""</formula>
    </cfRule>
  </conditionalFormatting>
  <pageMargins left="0.70866141732283472" right="0.51181102362204722" top="0.74803149606299213" bottom="0.15748031496062992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6"/>
  <sheetViews>
    <sheetView workbookViewId="0">
      <selection activeCell="Y32" sqref="Y32"/>
    </sheetView>
  </sheetViews>
  <sheetFormatPr defaultRowHeight="18.75"/>
  <cols>
    <col min="1" max="43" width="3.125" customWidth="1"/>
  </cols>
  <sheetData>
    <row r="1" spans="1:37">
      <c r="A1" s="2" t="s">
        <v>323</v>
      </c>
      <c r="B1" s="1"/>
      <c r="C1" s="1"/>
      <c r="D1" s="1"/>
      <c r="E1" s="1"/>
      <c r="F1" s="1"/>
      <c r="G1" s="1"/>
    </row>
    <row r="3" spans="1:37">
      <c r="A3" s="60"/>
      <c r="B3" s="60"/>
      <c r="C3" s="60"/>
      <c r="D3" s="60"/>
      <c r="E3" s="632" t="s">
        <v>283</v>
      </c>
      <c r="F3" s="632"/>
      <c r="G3" s="175">
        <f>'様式８(収支決算書）'!I3</f>
        <v>5</v>
      </c>
      <c r="H3" s="60" t="s">
        <v>284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37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37" s="13" customFormat="1" ht="18.75" customHeight="1">
      <c r="P5" s="458" t="s">
        <v>59</v>
      </c>
      <c r="Q5" s="458"/>
      <c r="R5" s="458"/>
      <c r="S5" s="13" t="s">
        <v>285</v>
      </c>
      <c r="T5" s="459">
        <f>'様式８(収支決算書）'!U5</f>
        <v>0</v>
      </c>
      <c r="U5" s="459"/>
      <c r="V5" s="459"/>
      <c r="W5" s="459"/>
      <c r="X5" s="459"/>
      <c r="Y5" s="459"/>
      <c r="Z5" s="13" t="s">
        <v>286</v>
      </c>
      <c r="AA5" s="68" t="s">
        <v>317</v>
      </c>
      <c r="AB5" s="63"/>
      <c r="AC5" s="63"/>
      <c r="AD5" s="63"/>
      <c r="AE5" s="63"/>
      <c r="AF5" s="63"/>
      <c r="AG5" s="63"/>
      <c r="AH5" s="63"/>
      <c r="AI5" s="63"/>
      <c r="AJ5" s="63"/>
      <c r="AK5" s="63"/>
    </row>
    <row r="6" spans="1:37" s="13" customFormat="1" ht="36" customHeight="1">
      <c r="A6" s="502" t="s">
        <v>57</v>
      </c>
      <c r="B6" s="503"/>
      <c r="C6" s="503"/>
      <c r="D6" s="503"/>
      <c r="E6" s="502" t="s">
        <v>287</v>
      </c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3"/>
      <c r="V6" s="514"/>
      <c r="W6" s="503" t="s">
        <v>288</v>
      </c>
      <c r="X6" s="503"/>
      <c r="Y6" s="503"/>
      <c r="Z6" s="514"/>
    </row>
    <row r="7" spans="1:37" s="1" customFormat="1" ht="24.75" customHeight="1">
      <c r="A7" s="180" t="s">
        <v>289</v>
      </c>
      <c r="B7" s="193">
        <f>G3</f>
        <v>5</v>
      </c>
      <c r="C7" s="181" t="s">
        <v>290</v>
      </c>
      <c r="D7" s="29"/>
      <c r="E7" s="633"/>
      <c r="F7" s="634"/>
      <c r="G7" s="634"/>
      <c r="H7" s="634"/>
      <c r="I7" s="634"/>
      <c r="J7" s="634"/>
      <c r="K7" s="634"/>
      <c r="L7" s="634"/>
      <c r="M7" s="634"/>
      <c r="N7" s="634"/>
      <c r="O7" s="634"/>
      <c r="P7" s="634"/>
      <c r="Q7" s="634"/>
      <c r="R7" s="634"/>
      <c r="S7" s="634"/>
      <c r="T7" s="634"/>
      <c r="U7" s="634"/>
      <c r="V7" s="635"/>
      <c r="W7" s="633"/>
      <c r="X7" s="634"/>
      <c r="Y7" s="634"/>
      <c r="Z7" s="501" t="s">
        <v>63</v>
      </c>
    </row>
    <row r="8" spans="1:37" s="1" customFormat="1" ht="24.75" customHeight="1">
      <c r="A8" s="182"/>
      <c r="B8" s="183" t="s">
        <v>291</v>
      </c>
      <c r="C8" s="184" t="s">
        <v>89</v>
      </c>
      <c r="D8" s="185"/>
      <c r="E8" s="636"/>
      <c r="F8" s="637"/>
      <c r="G8" s="637"/>
      <c r="H8" s="637"/>
      <c r="I8" s="637"/>
      <c r="J8" s="637"/>
      <c r="K8" s="637"/>
      <c r="L8" s="637"/>
      <c r="M8" s="637"/>
      <c r="N8" s="637"/>
      <c r="O8" s="637"/>
      <c r="P8" s="637"/>
      <c r="Q8" s="637"/>
      <c r="R8" s="637"/>
      <c r="S8" s="637"/>
      <c r="T8" s="637"/>
      <c r="U8" s="637"/>
      <c r="V8" s="638"/>
      <c r="W8" s="443"/>
      <c r="X8" s="444"/>
      <c r="Y8" s="444"/>
      <c r="Z8" s="446"/>
    </row>
    <row r="9" spans="1:37" s="1" customFormat="1" ht="24.75" customHeight="1">
      <c r="A9" s="28"/>
      <c r="B9" s="639" t="s">
        <v>292</v>
      </c>
      <c r="C9" s="360" t="s">
        <v>89</v>
      </c>
      <c r="D9" s="29"/>
      <c r="E9" s="633"/>
      <c r="F9" s="634"/>
      <c r="G9" s="634"/>
      <c r="H9" s="634"/>
      <c r="I9" s="634"/>
      <c r="J9" s="634"/>
      <c r="K9" s="634"/>
      <c r="L9" s="634"/>
      <c r="M9" s="634"/>
      <c r="N9" s="634"/>
      <c r="O9" s="634"/>
      <c r="P9" s="634"/>
      <c r="Q9" s="634"/>
      <c r="R9" s="634"/>
      <c r="S9" s="634"/>
      <c r="T9" s="634"/>
      <c r="U9" s="634"/>
      <c r="V9" s="635"/>
      <c r="W9" s="633"/>
      <c r="X9" s="634"/>
      <c r="Y9" s="634"/>
      <c r="Z9" s="501" t="s">
        <v>63</v>
      </c>
    </row>
    <row r="10" spans="1:37" s="1" customFormat="1" ht="24.75" customHeight="1">
      <c r="A10" s="178"/>
      <c r="B10" s="640"/>
      <c r="C10" s="365"/>
      <c r="D10" s="185"/>
      <c r="E10" s="636"/>
      <c r="F10" s="637"/>
      <c r="G10" s="637"/>
      <c r="H10" s="637"/>
      <c r="I10" s="637"/>
      <c r="J10" s="637"/>
      <c r="K10" s="637"/>
      <c r="L10" s="637"/>
      <c r="M10" s="637"/>
      <c r="N10" s="637"/>
      <c r="O10" s="637"/>
      <c r="P10" s="637"/>
      <c r="Q10" s="637"/>
      <c r="R10" s="637"/>
      <c r="S10" s="637"/>
      <c r="T10" s="637"/>
      <c r="U10" s="637"/>
      <c r="V10" s="638"/>
      <c r="W10" s="443"/>
      <c r="X10" s="444"/>
      <c r="Y10" s="444"/>
      <c r="Z10" s="446"/>
    </row>
    <row r="11" spans="1:37" s="1" customFormat="1" ht="24.75" customHeight="1">
      <c r="A11" s="28"/>
      <c r="B11" s="639" t="s">
        <v>293</v>
      </c>
      <c r="C11" s="360" t="s">
        <v>89</v>
      </c>
      <c r="D11" s="29"/>
      <c r="E11" s="633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634"/>
      <c r="Q11" s="634"/>
      <c r="R11" s="634"/>
      <c r="S11" s="634"/>
      <c r="T11" s="634"/>
      <c r="U11" s="634"/>
      <c r="V11" s="635"/>
      <c r="W11" s="633"/>
      <c r="X11" s="634"/>
      <c r="Y11" s="634"/>
      <c r="Z11" s="501" t="s">
        <v>63</v>
      </c>
    </row>
    <row r="12" spans="1:37" s="1" customFormat="1" ht="24.75" customHeight="1">
      <c r="A12" s="178"/>
      <c r="B12" s="640"/>
      <c r="C12" s="365"/>
      <c r="D12" s="185"/>
      <c r="E12" s="636"/>
      <c r="F12" s="637"/>
      <c r="G12" s="637"/>
      <c r="H12" s="637"/>
      <c r="I12" s="637"/>
      <c r="J12" s="637"/>
      <c r="K12" s="637"/>
      <c r="L12" s="637"/>
      <c r="M12" s="637"/>
      <c r="N12" s="637"/>
      <c r="O12" s="637"/>
      <c r="P12" s="637"/>
      <c r="Q12" s="637"/>
      <c r="R12" s="637"/>
      <c r="S12" s="637"/>
      <c r="T12" s="637"/>
      <c r="U12" s="637"/>
      <c r="V12" s="638"/>
      <c r="W12" s="443"/>
      <c r="X12" s="444"/>
      <c r="Y12" s="444"/>
      <c r="Z12" s="446"/>
    </row>
    <row r="13" spans="1:37" s="1" customFormat="1" ht="24.75" customHeight="1">
      <c r="A13" s="28"/>
      <c r="B13" s="639" t="s">
        <v>294</v>
      </c>
      <c r="C13" s="360" t="s">
        <v>89</v>
      </c>
      <c r="D13" s="29"/>
      <c r="E13" s="633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635"/>
      <c r="W13" s="633"/>
      <c r="X13" s="634"/>
      <c r="Y13" s="634"/>
      <c r="Z13" s="501" t="s">
        <v>63</v>
      </c>
    </row>
    <row r="14" spans="1:37" s="1" customFormat="1" ht="24.75" customHeight="1">
      <c r="A14" s="178"/>
      <c r="B14" s="640"/>
      <c r="C14" s="365"/>
      <c r="D14" s="185"/>
      <c r="E14" s="636"/>
      <c r="F14" s="637"/>
      <c r="G14" s="637"/>
      <c r="H14" s="637"/>
      <c r="I14" s="637"/>
      <c r="J14" s="637"/>
      <c r="K14" s="637"/>
      <c r="L14" s="637"/>
      <c r="M14" s="637"/>
      <c r="N14" s="637"/>
      <c r="O14" s="637"/>
      <c r="P14" s="637"/>
      <c r="Q14" s="637"/>
      <c r="R14" s="637"/>
      <c r="S14" s="637"/>
      <c r="T14" s="637"/>
      <c r="U14" s="637"/>
      <c r="V14" s="638"/>
      <c r="W14" s="443"/>
      <c r="X14" s="444"/>
      <c r="Y14" s="444"/>
      <c r="Z14" s="446"/>
    </row>
    <row r="15" spans="1:37" s="1" customFormat="1" ht="24.75" customHeight="1">
      <c r="A15" s="28"/>
      <c r="B15" s="639" t="s">
        <v>295</v>
      </c>
      <c r="C15" s="360" t="s">
        <v>89</v>
      </c>
      <c r="D15" s="29"/>
      <c r="E15" s="633"/>
      <c r="F15" s="634"/>
      <c r="G15" s="634"/>
      <c r="H15" s="634"/>
      <c r="I15" s="634"/>
      <c r="J15" s="634"/>
      <c r="K15" s="634"/>
      <c r="L15" s="634"/>
      <c r="M15" s="634"/>
      <c r="N15" s="634"/>
      <c r="O15" s="634"/>
      <c r="P15" s="634"/>
      <c r="Q15" s="634"/>
      <c r="R15" s="634"/>
      <c r="S15" s="634"/>
      <c r="T15" s="634"/>
      <c r="U15" s="634"/>
      <c r="V15" s="635"/>
      <c r="W15" s="633"/>
      <c r="X15" s="634"/>
      <c r="Y15" s="634"/>
      <c r="Z15" s="501" t="s">
        <v>63</v>
      </c>
    </row>
    <row r="16" spans="1:37" s="1" customFormat="1" ht="24.75" customHeight="1">
      <c r="A16" s="178"/>
      <c r="B16" s="640"/>
      <c r="C16" s="365"/>
      <c r="D16" s="185"/>
      <c r="E16" s="636"/>
      <c r="F16" s="637"/>
      <c r="G16" s="637"/>
      <c r="H16" s="637"/>
      <c r="I16" s="637"/>
      <c r="J16" s="637"/>
      <c r="K16" s="637"/>
      <c r="L16" s="637"/>
      <c r="M16" s="637"/>
      <c r="N16" s="637"/>
      <c r="O16" s="637"/>
      <c r="P16" s="637"/>
      <c r="Q16" s="637"/>
      <c r="R16" s="637"/>
      <c r="S16" s="637"/>
      <c r="T16" s="637"/>
      <c r="U16" s="637"/>
      <c r="V16" s="638"/>
      <c r="W16" s="443"/>
      <c r="X16" s="444"/>
      <c r="Y16" s="444"/>
      <c r="Z16" s="446"/>
    </row>
    <row r="17" spans="1:37" s="1" customFormat="1" ht="24.75" customHeight="1">
      <c r="A17" s="28"/>
      <c r="B17" s="639" t="s">
        <v>296</v>
      </c>
      <c r="C17" s="360" t="s">
        <v>89</v>
      </c>
      <c r="D17" s="29"/>
      <c r="E17" s="633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34"/>
      <c r="S17" s="634"/>
      <c r="T17" s="634"/>
      <c r="U17" s="634"/>
      <c r="V17" s="635"/>
      <c r="W17" s="633"/>
      <c r="X17" s="634"/>
      <c r="Y17" s="634"/>
      <c r="Z17" s="501" t="s">
        <v>63</v>
      </c>
    </row>
    <row r="18" spans="1:37" s="1" customFormat="1" ht="24.75" customHeight="1">
      <c r="A18" s="178"/>
      <c r="B18" s="640"/>
      <c r="C18" s="365"/>
      <c r="D18" s="185"/>
      <c r="E18" s="636"/>
      <c r="F18" s="637"/>
      <c r="G18" s="637"/>
      <c r="H18" s="637"/>
      <c r="I18" s="637"/>
      <c r="J18" s="637"/>
      <c r="K18" s="637"/>
      <c r="L18" s="637"/>
      <c r="M18" s="637"/>
      <c r="N18" s="637"/>
      <c r="O18" s="637"/>
      <c r="P18" s="637"/>
      <c r="Q18" s="637"/>
      <c r="R18" s="637"/>
      <c r="S18" s="637"/>
      <c r="T18" s="637"/>
      <c r="U18" s="637"/>
      <c r="V18" s="638"/>
      <c r="W18" s="443"/>
      <c r="X18" s="444"/>
      <c r="Y18" s="444"/>
      <c r="Z18" s="446"/>
    </row>
    <row r="19" spans="1:37" s="1" customFormat="1" ht="24.75" customHeight="1">
      <c r="A19" s="641" t="s">
        <v>297</v>
      </c>
      <c r="B19" s="642"/>
      <c r="C19" s="360" t="s">
        <v>89</v>
      </c>
      <c r="D19" s="29"/>
      <c r="E19" s="633"/>
      <c r="F19" s="634"/>
      <c r="G19" s="634"/>
      <c r="H19" s="634"/>
      <c r="I19" s="634"/>
      <c r="J19" s="634"/>
      <c r="K19" s="634"/>
      <c r="L19" s="634"/>
      <c r="M19" s="634"/>
      <c r="N19" s="634"/>
      <c r="O19" s="634"/>
      <c r="P19" s="634"/>
      <c r="Q19" s="634"/>
      <c r="R19" s="634"/>
      <c r="S19" s="634"/>
      <c r="T19" s="634"/>
      <c r="U19" s="634"/>
      <c r="V19" s="635"/>
      <c r="W19" s="633"/>
      <c r="X19" s="634"/>
      <c r="Y19" s="634"/>
      <c r="Z19" s="501" t="s">
        <v>63</v>
      </c>
    </row>
    <row r="20" spans="1:37" s="1" customFormat="1" ht="24.75" customHeight="1">
      <c r="A20" s="643"/>
      <c r="B20" s="644"/>
      <c r="C20" s="365"/>
      <c r="D20" s="185"/>
      <c r="E20" s="636"/>
      <c r="F20" s="637"/>
      <c r="G20" s="637"/>
      <c r="H20" s="637"/>
      <c r="I20" s="637"/>
      <c r="J20" s="637"/>
      <c r="K20" s="637"/>
      <c r="L20" s="637"/>
      <c r="M20" s="637"/>
      <c r="N20" s="637"/>
      <c r="O20" s="637"/>
      <c r="P20" s="637"/>
      <c r="Q20" s="637"/>
      <c r="R20" s="637"/>
      <c r="S20" s="637"/>
      <c r="T20" s="637"/>
      <c r="U20" s="637"/>
      <c r="V20" s="638"/>
      <c r="W20" s="443"/>
      <c r="X20" s="444"/>
      <c r="Y20" s="444"/>
      <c r="Z20" s="446"/>
    </row>
    <row r="21" spans="1:37" s="1" customFormat="1" ht="24.75" customHeight="1">
      <c r="A21" s="645" t="s">
        <v>298</v>
      </c>
      <c r="B21" s="646"/>
      <c r="C21" s="360" t="s">
        <v>89</v>
      </c>
      <c r="D21" s="29"/>
      <c r="E21" s="633"/>
      <c r="F21" s="634"/>
      <c r="G21" s="634"/>
      <c r="H21" s="634"/>
      <c r="I21" s="634"/>
      <c r="J21" s="634"/>
      <c r="K21" s="634"/>
      <c r="L21" s="634"/>
      <c r="M21" s="634"/>
      <c r="N21" s="634"/>
      <c r="O21" s="634"/>
      <c r="P21" s="634"/>
      <c r="Q21" s="634"/>
      <c r="R21" s="634"/>
      <c r="S21" s="634"/>
      <c r="T21" s="634"/>
      <c r="U21" s="634"/>
      <c r="V21" s="635"/>
      <c r="W21" s="633"/>
      <c r="X21" s="634"/>
      <c r="Y21" s="634"/>
      <c r="Z21" s="501" t="s">
        <v>63</v>
      </c>
    </row>
    <row r="22" spans="1:37" s="1" customFormat="1" ht="24.75" customHeight="1">
      <c r="A22" s="647"/>
      <c r="B22" s="648"/>
      <c r="C22" s="365"/>
      <c r="D22" s="185"/>
      <c r="E22" s="636"/>
      <c r="F22" s="637"/>
      <c r="G22" s="637"/>
      <c r="H22" s="637"/>
      <c r="I22" s="637"/>
      <c r="J22" s="637"/>
      <c r="K22" s="637"/>
      <c r="L22" s="637"/>
      <c r="M22" s="637"/>
      <c r="N22" s="637"/>
      <c r="O22" s="637"/>
      <c r="P22" s="637"/>
      <c r="Q22" s="637"/>
      <c r="R22" s="637"/>
      <c r="S22" s="637"/>
      <c r="T22" s="637"/>
      <c r="U22" s="637"/>
      <c r="V22" s="638"/>
      <c r="W22" s="443"/>
      <c r="X22" s="444"/>
      <c r="Y22" s="444"/>
      <c r="Z22" s="446"/>
    </row>
    <row r="23" spans="1:37" s="1" customFormat="1" ht="24.75" customHeight="1">
      <c r="A23" s="641" t="s">
        <v>299</v>
      </c>
      <c r="B23" s="642"/>
      <c r="C23" s="360" t="s">
        <v>89</v>
      </c>
      <c r="D23" s="29"/>
      <c r="E23" s="633"/>
      <c r="F23" s="634"/>
      <c r="G23" s="634"/>
      <c r="H23" s="634"/>
      <c r="I23" s="634"/>
      <c r="J23" s="634"/>
      <c r="K23" s="634"/>
      <c r="L23" s="634"/>
      <c r="M23" s="634"/>
      <c r="N23" s="634"/>
      <c r="O23" s="634"/>
      <c r="P23" s="634"/>
      <c r="Q23" s="634"/>
      <c r="R23" s="634"/>
      <c r="S23" s="634"/>
      <c r="T23" s="634"/>
      <c r="U23" s="634"/>
      <c r="V23" s="635"/>
      <c r="W23" s="633"/>
      <c r="X23" s="634"/>
      <c r="Y23" s="634"/>
      <c r="Z23" s="501" t="s">
        <v>63</v>
      </c>
    </row>
    <row r="24" spans="1:37" s="1" customFormat="1" ht="24.75" customHeight="1">
      <c r="A24" s="643"/>
      <c r="B24" s="644"/>
      <c r="C24" s="365"/>
      <c r="D24" s="185"/>
      <c r="E24" s="636"/>
      <c r="F24" s="637"/>
      <c r="G24" s="637"/>
      <c r="H24" s="637"/>
      <c r="I24" s="637"/>
      <c r="J24" s="637"/>
      <c r="K24" s="637"/>
      <c r="L24" s="637"/>
      <c r="M24" s="637"/>
      <c r="N24" s="637"/>
      <c r="O24" s="637"/>
      <c r="P24" s="637"/>
      <c r="Q24" s="637"/>
      <c r="R24" s="637"/>
      <c r="S24" s="637"/>
      <c r="T24" s="637"/>
      <c r="U24" s="637"/>
      <c r="V24" s="638"/>
      <c r="W24" s="443"/>
      <c r="X24" s="444"/>
      <c r="Y24" s="444"/>
      <c r="Z24" s="446"/>
    </row>
    <row r="25" spans="1:37" s="1" customFormat="1" ht="24.75" customHeight="1">
      <c r="A25" s="180" t="s">
        <v>300</v>
      </c>
      <c r="B25" s="193">
        <f>B7+1</f>
        <v>6</v>
      </c>
      <c r="C25" s="181" t="s">
        <v>301</v>
      </c>
      <c r="D25" s="29"/>
      <c r="E25" s="633"/>
      <c r="F25" s="634"/>
      <c r="G25" s="634"/>
      <c r="H25" s="634"/>
      <c r="I25" s="634"/>
      <c r="J25" s="634"/>
      <c r="K25" s="634"/>
      <c r="L25" s="634"/>
      <c r="M25" s="634"/>
      <c r="N25" s="634"/>
      <c r="O25" s="634"/>
      <c r="P25" s="634"/>
      <c r="Q25" s="634"/>
      <c r="R25" s="634"/>
      <c r="S25" s="634"/>
      <c r="T25" s="634"/>
      <c r="U25" s="634"/>
      <c r="V25" s="635"/>
      <c r="W25" s="633"/>
      <c r="X25" s="634"/>
      <c r="Y25" s="634"/>
      <c r="Z25" s="501" t="s">
        <v>63</v>
      </c>
    </row>
    <row r="26" spans="1:37" s="1" customFormat="1" ht="24.75" customHeight="1">
      <c r="A26" s="182"/>
      <c r="B26" s="183" t="s">
        <v>302</v>
      </c>
      <c r="C26" s="184" t="s">
        <v>89</v>
      </c>
      <c r="D26" s="185"/>
      <c r="E26" s="636"/>
      <c r="F26" s="637"/>
      <c r="G26" s="637"/>
      <c r="H26" s="637"/>
      <c r="I26" s="637"/>
      <c r="J26" s="637"/>
      <c r="K26" s="637"/>
      <c r="L26" s="637"/>
      <c r="M26" s="637"/>
      <c r="N26" s="637"/>
      <c r="O26" s="637"/>
      <c r="P26" s="637"/>
      <c r="Q26" s="637"/>
      <c r="R26" s="637"/>
      <c r="S26" s="637"/>
      <c r="T26" s="637"/>
      <c r="U26" s="637"/>
      <c r="V26" s="638"/>
      <c r="W26" s="443"/>
      <c r="X26" s="444"/>
      <c r="Y26" s="444"/>
      <c r="Z26" s="446"/>
    </row>
    <row r="27" spans="1:37" s="1" customFormat="1" ht="24.75" customHeight="1">
      <c r="A27" s="28"/>
      <c r="B27" s="639" t="s">
        <v>303</v>
      </c>
      <c r="C27" s="360" t="s">
        <v>89</v>
      </c>
      <c r="D27" s="29"/>
      <c r="E27" s="633"/>
      <c r="F27" s="634"/>
      <c r="G27" s="634"/>
      <c r="H27" s="634"/>
      <c r="I27" s="634"/>
      <c r="J27" s="634"/>
      <c r="K27" s="634"/>
      <c r="L27" s="634"/>
      <c r="M27" s="634"/>
      <c r="N27" s="634"/>
      <c r="O27" s="634"/>
      <c r="P27" s="634"/>
      <c r="Q27" s="634"/>
      <c r="R27" s="634"/>
      <c r="S27" s="634"/>
      <c r="T27" s="634"/>
      <c r="U27" s="634"/>
      <c r="V27" s="635"/>
      <c r="W27" s="633"/>
      <c r="X27" s="634"/>
      <c r="Y27" s="634"/>
      <c r="Z27" s="501" t="s">
        <v>63</v>
      </c>
    </row>
    <row r="28" spans="1:37" s="1" customFormat="1" ht="24.75" customHeight="1">
      <c r="A28" s="178"/>
      <c r="B28" s="640"/>
      <c r="C28" s="365"/>
      <c r="D28" s="185"/>
      <c r="E28" s="636"/>
      <c r="F28" s="637"/>
      <c r="G28" s="637"/>
      <c r="H28" s="637"/>
      <c r="I28" s="637"/>
      <c r="J28" s="637"/>
      <c r="K28" s="637"/>
      <c r="L28" s="637"/>
      <c r="M28" s="637"/>
      <c r="N28" s="637"/>
      <c r="O28" s="637"/>
      <c r="P28" s="637"/>
      <c r="Q28" s="637"/>
      <c r="R28" s="637"/>
      <c r="S28" s="637"/>
      <c r="T28" s="637"/>
      <c r="U28" s="637"/>
      <c r="V28" s="638"/>
      <c r="W28" s="443"/>
      <c r="X28" s="444"/>
      <c r="Y28" s="444"/>
      <c r="Z28" s="446"/>
    </row>
    <row r="29" spans="1:37" s="1" customFormat="1" ht="24.75" customHeight="1">
      <c r="A29" s="28"/>
      <c r="B29" s="639" t="s">
        <v>304</v>
      </c>
      <c r="C29" s="360" t="s">
        <v>89</v>
      </c>
      <c r="D29" s="29"/>
      <c r="E29" s="633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5"/>
      <c r="W29" s="633"/>
      <c r="X29" s="634"/>
      <c r="Y29" s="634"/>
      <c r="Z29" s="501" t="s">
        <v>63</v>
      </c>
    </row>
    <row r="30" spans="1:37" s="1" customFormat="1" ht="24.75" customHeight="1">
      <c r="A30" s="178"/>
      <c r="B30" s="640"/>
      <c r="C30" s="365"/>
      <c r="D30" s="185"/>
      <c r="E30" s="636"/>
      <c r="F30" s="637"/>
      <c r="G30" s="637"/>
      <c r="H30" s="637"/>
      <c r="I30" s="637"/>
      <c r="J30" s="637"/>
      <c r="K30" s="637"/>
      <c r="L30" s="637"/>
      <c r="M30" s="637"/>
      <c r="N30" s="637"/>
      <c r="O30" s="637"/>
      <c r="P30" s="637"/>
      <c r="Q30" s="637"/>
      <c r="R30" s="637"/>
      <c r="S30" s="637"/>
      <c r="T30" s="637"/>
      <c r="U30" s="637"/>
      <c r="V30" s="638"/>
      <c r="W30" s="443"/>
      <c r="X30" s="444"/>
      <c r="Y30" s="444"/>
      <c r="Z30" s="446"/>
    </row>
    <row r="31" spans="1:37" s="13" customFormat="1" ht="13.5"/>
    <row r="32" spans="1:37" s="13" customFormat="1">
      <c r="S32" t="s">
        <v>305</v>
      </c>
      <c r="T32" s="405">
        <f>'様式８(収支決算書）'!U42</f>
        <v>0</v>
      </c>
      <c r="U32" s="405"/>
      <c r="V32" s="309" t="s">
        <v>60</v>
      </c>
      <c r="W32" s="309"/>
      <c r="X32" s="9" t="s">
        <v>306</v>
      </c>
      <c r="Y32" s="80">
        <f>'様式８(収支決算書）'!Z42</f>
        <v>0</v>
      </c>
      <c r="Z32" s="10" t="s">
        <v>8</v>
      </c>
      <c r="AA32" s="63" t="s">
        <v>317</v>
      </c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="13" customFormat="1" ht="13.5"/>
    <row r="34" s="13" customFormat="1" ht="13.5"/>
    <row r="35" s="13" customFormat="1" ht="13.5"/>
    <row r="36" s="13" customFormat="1" ht="13.5"/>
    <row r="37" s="13" customFormat="1" ht="13.5"/>
    <row r="38" s="13" customFormat="1" ht="13.5"/>
    <row r="39" s="13" customFormat="1" ht="13.5"/>
    <row r="40" s="13" customFormat="1" ht="13.5"/>
    <row r="41" s="13" customFormat="1" ht="13.5"/>
    <row r="42" s="13" customFormat="1" ht="13.5"/>
    <row r="43" s="13" customFormat="1" ht="13.5"/>
    <row r="44" s="13" customFormat="1" ht="13.5"/>
    <row r="45" s="13" customFormat="1" ht="13.5"/>
    <row r="46" s="13" customFormat="1" ht="13.5"/>
    <row r="47" s="13" customFormat="1" ht="13.5"/>
    <row r="48" s="13" customFormat="1" ht="13.5"/>
    <row r="49" s="13" customFormat="1" ht="13.5"/>
    <row r="50" s="13" customFormat="1" ht="13.5"/>
    <row r="51" s="13" customFormat="1" ht="13.5"/>
    <row r="52" s="13" customFormat="1" ht="13.5"/>
    <row r="53" s="13" customFormat="1" ht="13.5"/>
    <row r="54" s="13" customFormat="1" ht="13.5"/>
    <row r="55" s="13" customFormat="1" ht="13.5"/>
    <row r="56" s="13" customFormat="1" ht="13.5"/>
    <row r="57" s="13" customFormat="1" ht="13.5"/>
    <row r="58" s="13" customFormat="1" ht="13.5"/>
    <row r="59" s="13" customFormat="1" ht="13.5"/>
    <row r="60" s="13" customFormat="1" ht="13.5"/>
    <row r="61" s="13" customFormat="1" ht="13.5"/>
    <row r="62" s="13" customFormat="1" ht="13.5"/>
    <row r="63" s="13" customFormat="1" ht="13.5"/>
    <row r="64" s="13" customFormat="1" ht="13.5"/>
    <row r="65" s="13" customFormat="1" ht="13.5"/>
    <row r="66" s="13" customFormat="1" ht="13.5"/>
    <row r="67" s="13" customFormat="1" ht="13.5"/>
    <row r="68" s="13" customFormat="1" ht="13.5"/>
    <row r="69" s="13" customFormat="1" ht="13.5"/>
    <row r="70" s="13" customFormat="1" ht="13.5"/>
    <row r="71" s="13" customFormat="1" ht="13.5"/>
    <row r="72" s="13" customFormat="1" ht="13.5"/>
    <row r="73" s="13" customFormat="1" ht="13.5"/>
    <row r="74" s="13" customFormat="1" ht="13.5"/>
    <row r="75" s="13" customFormat="1" ht="13.5"/>
    <row r="76" s="13" customFormat="1" ht="13.5"/>
    <row r="77" s="13" customFormat="1" ht="13.5"/>
    <row r="78" s="13" customFormat="1" ht="13.5"/>
    <row r="79" s="13" customFormat="1" ht="13.5"/>
    <row r="80" s="13" customFormat="1" ht="13.5"/>
    <row r="81" s="13" customFormat="1" ht="13.5"/>
    <row r="82" s="13" customFormat="1" ht="13.5"/>
    <row r="83" s="13" customFormat="1" ht="13.5"/>
    <row r="84" s="13" customFormat="1" ht="13.5"/>
    <row r="85" s="13" customFormat="1" ht="13.5"/>
    <row r="86" s="13" customFormat="1" ht="13.5"/>
  </sheetData>
  <mergeCells count="76">
    <mergeCell ref="T32:U32"/>
    <mergeCell ref="V32:W32"/>
    <mergeCell ref="B29:B30"/>
    <mergeCell ref="C29:C30"/>
    <mergeCell ref="E29:V29"/>
    <mergeCell ref="W29:Y30"/>
    <mergeCell ref="Z29:Z30"/>
    <mergeCell ref="E30:V30"/>
    <mergeCell ref="E25:V25"/>
    <mergeCell ref="W25:Y26"/>
    <mergeCell ref="Z25:Z26"/>
    <mergeCell ref="E26:V26"/>
    <mergeCell ref="B27:B28"/>
    <mergeCell ref="C27:C28"/>
    <mergeCell ref="E27:V27"/>
    <mergeCell ref="W27:Y28"/>
    <mergeCell ref="Z27:Z28"/>
    <mergeCell ref="E28:V28"/>
    <mergeCell ref="A23:B24"/>
    <mergeCell ref="C23:C24"/>
    <mergeCell ref="E23:V23"/>
    <mergeCell ref="W23:Y24"/>
    <mergeCell ref="Z23:Z24"/>
    <mergeCell ref="E24:V24"/>
    <mergeCell ref="A21:B22"/>
    <mergeCell ref="C21:C22"/>
    <mergeCell ref="E21:V21"/>
    <mergeCell ref="W21:Y22"/>
    <mergeCell ref="Z21:Z22"/>
    <mergeCell ref="E22:V22"/>
    <mergeCell ref="A19:B20"/>
    <mergeCell ref="C19:C20"/>
    <mergeCell ref="E19:V19"/>
    <mergeCell ref="W19:Y20"/>
    <mergeCell ref="Z19:Z20"/>
    <mergeCell ref="E20:V20"/>
    <mergeCell ref="B17:B18"/>
    <mergeCell ref="C17:C18"/>
    <mergeCell ref="E17:V17"/>
    <mergeCell ref="W17:Y18"/>
    <mergeCell ref="Z17:Z18"/>
    <mergeCell ref="E18:V18"/>
    <mergeCell ref="B15:B16"/>
    <mergeCell ref="C15:C16"/>
    <mergeCell ref="E15:V15"/>
    <mergeCell ref="W15:Y16"/>
    <mergeCell ref="Z15:Z16"/>
    <mergeCell ref="E16:V16"/>
    <mergeCell ref="B13:B14"/>
    <mergeCell ref="C13:C14"/>
    <mergeCell ref="E13:V13"/>
    <mergeCell ref="W13:Y14"/>
    <mergeCell ref="Z13:Z14"/>
    <mergeCell ref="E14:V14"/>
    <mergeCell ref="B11:B12"/>
    <mergeCell ref="C11:C12"/>
    <mergeCell ref="E11:V11"/>
    <mergeCell ref="W11:Y12"/>
    <mergeCell ref="Z11:Z12"/>
    <mergeCell ref="E12:V12"/>
    <mergeCell ref="E7:V7"/>
    <mergeCell ref="W7:Y8"/>
    <mergeCell ref="Z7:Z8"/>
    <mergeCell ref="E8:V8"/>
    <mergeCell ref="B9:B10"/>
    <mergeCell ref="C9:C10"/>
    <mergeCell ref="E9:V9"/>
    <mergeCell ref="W9:Y10"/>
    <mergeCell ref="Z9:Z10"/>
    <mergeCell ref="E10:V10"/>
    <mergeCell ref="E3:F3"/>
    <mergeCell ref="P5:R5"/>
    <mergeCell ref="T5:Y5"/>
    <mergeCell ref="A6:D6"/>
    <mergeCell ref="E6:V6"/>
    <mergeCell ref="W6:Z6"/>
  </mergeCells>
  <phoneticPr fontId="1"/>
  <pageMargins left="0.78740157480314965" right="0.31496062992125984" top="0.74803149606299213" bottom="0.35433070866141736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7"/>
  <sheetViews>
    <sheetView topLeftCell="A22" workbookViewId="0">
      <selection activeCell="P40" sqref="P40:S40"/>
    </sheetView>
  </sheetViews>
  <sheetFormatPr defaultRowHeight="18.75"/>
  <cols>
    <col min="1" max="12" width="3.125" style="1" customWidth="1"/>
    <col min="13" max="13" width="1.25" style="1" customWidth="1"/>
    <col min="14" max="42" width="3.125" style="1" customWidth="1"/>
    <col min="43" max="43" width="9" hidden="1" customWidth="1"/>
  </cols>
  <sheetData>
    <row r="1" spans="1:42">
      <c r="B1" s="2" t="s">
        <v>358</v>
      </c>
    </row>
    <row r="2" spans="1:42">
      <c r="S2" s="90"/>
    </row>
    <row r="3" spans="1:42">
      <c r="T3" s="91" t="s">
        <v>91</v>
      </c>
      <c r="U3" s="106">
        <f>'様式８(収支決算書）'!I3+1</f>
        <v>6</v>
      </c>
      <c r="V3" s="92" t="s">
        <v>90</v>
      </c>
      <c r="W3" s="189" t="s">
        <v>312</v>
      </c>
      <c r="X3" s="190"/>
      <c r="Y3" s="188"/>
      <c r="Z3" s="188"/>
    </row>
    <row r="4" spans="1:42" ht="15.95" customHeight="1">
      <c r="S4" s="5"/>
      <c r="T4" s="5"/>
      <c r="U4" s="5"/>
      <c r="V4" s="5"/>
      <c r="W4" s="5"/>
      <c r="X4" s="5"/>
      <c r="Y4" s="5"/>
      <c r="Z4" s="5"/>
    </row>
    <row r="5" spans="1:42" s="4" customFormat="1" ht="15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4" customFormat="1" ht="17.2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s="4" customFormat="1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4" customFormat="1" ht="15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4" customFormat="1" ht="17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</v>
      </c>
      <c r="M9" s="3"/>
      <c r="N9" s="3"/>
      <c r="O9" s="3"/>
      <c r="P9" s="408" t="s">
        <v>46</v>
      </c>
      <c r="Q9" s="408"/>
      <c r="R9" s="408"/>
      <c r="S9" s="409">
        <f>'様式6-1（実績報告、活動費）'!S9</f>
        <v>0</v>
      </c>
      <c r="T9" s="409"/>
      <c r="U9" s="409"/>
      <c r="V9" s="409"/>
      <c r="W9" s="409"/>
      <c r="X9" s="409"/>
      <c r="Y9" s="409"/>
      <c r="Z9" s="409"/>
      <c r="AA9" s="68" t="s">
        <v>319</v>
      </c>
      <c r="AB9" s="109"/>
      <c r="AC9" s="109"/>
      <c r="AD9" s="109"/>
      <c r="AE9" s="109"/>
      <c r="AF9" s="109"/>
      <c r="AG9" s="109"/>
      <c r="AH9" s="109"/>
      <c r="AI9" s="3"/>
      <c r="AJ9" s="3"/>
      <c r="AK9" s="3"/>
      <c r="AL9" s="3"/>
      <c r="AM9" s="3"/>
      <c r="AN9" s="3"/>
      <c r="AO9" s="3"/>
      <c r="AP9" s="3"/>
    </row>
    <row r="10" spans="1:42" s="4" customFormat="1" ht="17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4" customFormat="1" ht="17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 t="s">
        <v>2</v>
      </c>
      <c r="M11" s="3"/>
      <c r="N11" s="3"/>
      <c r="O11" s="3"/>
      <c r="P11" s="411">
        <f>[1]様式１０号!U6</f>
        <v>0</v>
      </c>
      <c r="Q11" s="411"/>
      <c r="R11" s="411"/>
      <c r="S11" s="411"/>
      <c r="T11" s="411"/>
      <c r="U11" s="411"/>
      <c r="V11" s="411"/>
      <c r="W11" s="411"/>
      <c r="X11" s="411"/>
      <c r="Y11" s="3"/>
      <c r="Z11" s="3"/>
      <c r="AA11" s="68" t="s">
        <v>318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1"/>
      <c r="AM11" s="3"/>
      <c r="AN11" s="3"/>
      <c r="AO11" s="3"/>
      <c r="AP11" s="3"/>
    </row>
    <row r="12" spans="1:42" s="4" customFormat="1" ht="17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4" customFormat="1" ht="17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 t="s">
        <v>1</v>
      </c>
      <c r="M13" s="3"/>
      <c r="N13" s="3"/>
      <c r="O13" s="3"/>
      <c r="P13" s="3" t="s">
        <v>4</v>
      </c>
      <c r="Q13" s="3"/>
      <c r="R13" s="327">
        <f>'様式6-1（実績報告、活動費）'!R13:X13</f>
        <v>0</v>
      </c>
      <c r="S13" s="327"/>
      <c r="T13" s="327"/>
      <c r="U13" s="327"/>
      <c r="V13" s="327"/>
      <c r="W13" s="327"/>
      <c r="X13" s="327"/>
      <c r="Y13" s="11" t="s">
        <v>266</v>
      </c>
      <c r="Z13" s="11"/>
      <c r="AA13" s="68" t="s">
        <v>319</v>
      </c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3"/>
      <c r="AO13" s="3"/>
      <c r="AP13" s="3"/>
    </row>
    <row r="14" spans="1:42" s="4" customFormat="1" ht="15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4" customFormat="1" ht="15.9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s="4" customFormat="1" ht="15" customHeight="1">
      <c r="A16" s="3"/>
      <c r="B16" s="3"/>
      <c r="C16" s="3"/>
      <c r="D16" s="3" t="s">
        <v>267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s="4" customFormat="1" ht="1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s="4" customFormat="1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3" s="4" customFormat="1" ht="15" customHeight="1">
      <c r="A19" s="3"/>
      <c r="B19" s="3"/>
      <c r="C19" s="3" t="s">
        <v>268</v>
      </c>
      <c r="D19" s="3"/>
      <c r="E19" s="3"/>
      <c r="F19" s="3"/>
      <c r="G19" s="3"/>
      <c r="H19" s="3"/>
      <c r="I19" s="3"/>
      <c r="J19" s="3"/>
      <c r="K19" s="3"/>
      <c r="L19" s="3" t="s">
        <v>92</v>
      </c>
      <c r="M19" s="3"/>
      <c r="N19" s="107">
        <f>'様式８(収支決算書）'!I3</f>
        <v>5</v>
      </c>
      <c r="O19" s="3" t="s">
        <v>320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s="4" customFormat="1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 t="s">
        <v>321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s="4" customFormat="1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4" customFormat="1" ht="15" customHeight="1">
      <c r="A22" s="3"/>
      <c r="B22" s="3"/>
      <c r="C22" s="3" t="s">
        <v>269</v>
      </c>
      <c r="D22" s="3"/>
      <c r="E22" s="3"/>
      <c r="F22" s="3"/>
      <c r="G22" s="3"/>
      <c r="H22" s="3"/>
      <c r="I22" s="3"/>
      <c r="J22" s="3"/>
      <c r="K22" s="3"/>
      <c r="L22" s="9" t="s">
        <v>130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4" customFormat="1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4" customFormat="1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4" customFormat="1" ht="15" customHeight="1">
      <c r="A25" s="3"/>
      <c r="B25" s="3"/>
      <c r="C25" s="3" t="s">
        <v>270</v>
      </c>
      <c r="D25" s="3"/>
      <c r="E25" s="3"/>
      <c r="F25" s="3"/>
      <c r="G25" s="3"/>
      <c r="H25" s="3"/>
      <c r="I25" s="3"/>
      <c r="J25" s="3"/>
      <c r="K25" s="3"/>
      <c r="L25" s="6" t="s">
        <v>6</v>
      </c>
      <c r="M25" s="627">
        <f>IF(AQ25="",0,AQ25)</f>
        <v>0</v>
      </c>
      <c r="N25" s="627"/>
      <c r="O25" s="627"/>
      <c r="P25" s="627"/>
      <c r="Q25" s="7" t="s">
        <v>7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62" t="s">
        <v>313</v>
      </c>
      <c r="AF25" s="61"/>
      <c r="AG25" s="61"/>
      <c r="AH25" s="61"/>
      <c r="AI25" s="61"/>
      <c r="AJ25" s="61"/>
      <c r="AK25" s="61"/>
      <c r="AL25" s="61"/>
      <c r="AM25" s="61"/>
      <c r="AN25" s="3"/>
      <c r="AO25" s="3"/>
      <c r="AP25" s="3"/>
      <c r="AQ25" s="3">
        <f>'様式８(収支決算書）'!I15</f>
        <v>0</v>
      </c>
    </row>
    <row r="26" spans="1:43" s="4" customFormat="1" ht="1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10"/>
      <c r="N26" s="10"/>
      <c r="O26" s="10"/>
      <c r="P26" s="10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61"/>
      <c r="AF26" s="61"/>
      <c r="AG26" s="61"/>
      <c r="AH26" s="61"/>
      <c r="AI26" s="61"/>
      <c r="AJ26" s="61"/>
      <c r="AK26" s="61"/>
      <c r="AL26" s="61"/>
      <c r="AM26" s="61"/>
      <c r="AN26" s="3"/>
      <c r="AO26" s="3"/>
      <c r="AP26" s="3"/>
      <c r="AQ26" s="3"/>
    </row>
    <row r="27" spans="1:43" s="4" customFormat="1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0"/>
      <c r="N27" s="10"/>
      <c r="O27" s="10"/>
      <c r="P27" s="10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61"/>
      <c r="AF27" s="61"/>
      <c r="AG27" s="61"/>
      <c r="AH27" s="61"/>
      <c r="AI27" s="61"/>
      <c r="AJ27" s="61"/>
      <c r="AK27" s="61"/>
      <c r="AL27" s="61"/>
      <c r="AM27" s="61"/>
      <c r="AN27" s="3"/>
      <c r="AO27" s="3"/>
      <c r="AP27" s="3"/>
      <c r="AQ27" s="3"/>
    </row>
    <row r="28" spans="1:43" s="4" customFormat="1" ht="15" customHeight="1">
      <c r="A28" s="3"/>
      <c r="B28" s="3"/>
      <c r="C28" s="3" t="s">
        <v>271</v>
      </c>
      <c r="D28" s="3"/>
      <c r="E28" s="3"/>
      <c r="F28" s="3"/>
      <c r="G28" s="3"/>
      <c r="H28" s="3"/>
      <c r="I28" s="3"/>
      <c r="J28" s="3"/>
      <c r="K28" s="3"/>
      <c r="L28" s="6" t="s">
        <v>6</v>
      </c>
      <c r="M28" s="627">
        <f>IF(AQ28&gt;=M25,M25,AQ28)</f>
        <v>0</v>
      </c>
      <c r="N28" s="627"/>
      <c r="O28" s="627"/>
      <c r="P28" s="627"/>
      <c r="Q28" s="7" t="s">
        <v>272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628"/>
      <c r="AC28" s="628"/>
      <c r="AD28" s="628"/>
      <c r="AE28" s="62" t="s">
        <v>315</v>
      </c>
      <c r="AF28" s="62"/>
      <c r="AG28" s="62"/>
      <c r="AH28" s="62"/>
      <c r="AI28" s="62"/>
      <c r="AJ28" s="62"/>
      <c r="AK28" s="62"/>
      <c r="AL28" s="62"/>
      <c r="AM28" s="62"/>
      <c r="AN28" s="62"/>
      <c r="AO28" s="3"/>
      <c r="AP28" s="3"/>
      <c r="AQ28" s="3">
        <f>'様式８(収支決算書）'!I32</f>
        <v>0</v>
      </c>
    </row>
    <row r="29" spans="1:43" s="4" customFormat="1" ht="1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10"/>
      <c r="N29" s="10"/>
      <c r="O29" s="10"/>
      <c r="P29" s="10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61"/>
      <c r="AF29" s="61"/>
      <c r="AG29" s="61"/>
      <c r="AH29" s="61"/>
      <c r="AI29" s="61"/>
      <c r="AJ29" s="61"/>
      <c r="AK29" s="61"/>
      <c r="AL29" s="61"/>
      <c r="AM29" s="61"/>
      <c r="AN29" s="3"/>
      <c r="AO29" s="3"/>
      <c r="AP29" s="3"/>
      <c r="AQ29" s="3"/>
    </row>
    <row r="30" spans="1:43" s="4" customFormat="1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0"/>
      <c r="N30" s="10"/>
      <c r="O30" s="10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61"/>
      <c r="AF30" s="61"/>
      <c r="AG30" s="61"/>
      <c r="AH30" s="61"/>
      <c r="AI30" s="61"/>
      <c r="AJ30" s="61"/>
      <c r="AK30" s="61"/>
      <c r="AL30" s="61"/>
      <c r="AM30" s="61"/>
      <c r="AN30" s="3"/>
      <c r="AO30" s="3"/>
      <c r="AP30" s="3"/>
      <c r="AQ30" s="3"/>
    </row>
    <row r="31" spans="1:43" s="4" customFormat="1" ht="15" customHeight="1">
      <c r="A31" s="3"/>
      <c r="B31" s="3"/>
      <c r="C31" s="3" t="s">
        <v>273</v>
      </c>
      <c r="D31" s="3"/>
      <c r="E31" s="3"/>
      <c r="F31" s="3"/>
      <c r="G31" s="3"/>
      <c r="H31" s="3"/>
      <c r="I31" s="3"/>
      <c r="J31" s="3"/>
      <c r="K31" s="3"/>
      <c r="L31" s="6" t="s">
        <v>274</v>
      </c>
      <c r="M31" s="627">
        <f>M25-M28</f>
        <v>0</v>
      </c>
      <c r="N31" s="627"/>
      <c r="O31" s="627"/>
      <c r="P31" s="627"/>
      <c r="Q31" s="7" t="s">
        <v>272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62" t="s">
        <v>314</v>
      </c>
      <c r="AF31" s="61"/>
      <c r="AG31" s="61"/>
      <c r="AH31" s="61"/>
      <c r="AI31" s="61"/>
      <c r="AJ31" s="61"/>
      <c r="AK31" s="61"/>
      <c r="AL31" s="61"/>
      <c r="AM31" s="61"/>
      <c r="AN31" s="3"/>
      <c r="AO31" s="3"/>
      <c r="AP31" s="3"/>
      <c r="AQ31" s="3"/>
    </row>
    <row r="32" spans="1:43" s="4" customFormat="1" ht="1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s="4" customFormat="1" ht="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s="4" customFormat="1" ht="15" customHeight="1">
      <c r="A34" s="3"/>
      <c r="B34" s="3"/>
      <c r="C34" s="3" t="s">
        <v>276</v>
      </c>
      <c r="D34" s="3"/>
      <c r="E34" s="3"/>
      <c r="F34" s="3"/>
      <c r="G34" s="3"/>
      <c r="H34" s="3"/>
      <c r="I34" s="3"/>
      <c r="J34" s="3"/>
      <c r="K34" s="3"/>
      <c r="L34" s="187" t="s">
        <v>91</v>
      </c>
      <c r="M34" s="186"/>
      <c r="N34" s="107">
        <f>'様式８(収支決算書）'!I3</f>
        <v>5</v>
      </c>
      <c r="O34" s="212" t="s">
        <v>90</v>
      </c>
      <c r="P34" s="188"/>
      <c r="Q34" s="256" t="s">
        <v>397</v>
      </c>
      <c r="R34" s="631"/>
      <c r="S34" s="631"/>
      <c r="T34" s="3" t="s">
        <v>398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191" t="s">
        <v>311</v>
      </c>
      <c r="AF34" s="58"/>
      <c r="AG34" s="58"/>
      <c r="AH34" s="58"/>
      <c r="AI34" s="58"/>
      <c r="AJ34" s="58"/>
      <c r="AK34" s="58"/>
      <c r="AL34" s="58"/>
      <c r="AM34" s="58"/>
      <c r="AN34" s="3"/>
      <c r="AO34" s="3"/>
      <c r="AP34" s="3"/>
      <c r="AQ34" s="3"/>
    </row>
    <row r="35" spans="1:43" s="4" customFormat="1" ht="1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s="4" customFormat="1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192"/>
      <c r="AF36" s="109"/>
      <c r="AG36" s="109"/>
      <c r="AH36" s="109"/>
      <c r="AI36" s="109"/>
      <c r="AJ36" s="109"/>
      <c r="AK36" s="109"/>
      <c r="AL36" s="109"/>
      <c r="AM36" s="109"/>
      <c r="AN36" s="3"/>
      <c r="AO36" s="3"/>
      <c r="AP36" s="3"/>
    </row>
    <row r="37" spans="1:43" ht="15" customHeight="1">
      <c r="C37" s="3" t="s">
        <v>277</v>
      </c>
      <c r="D37" s="3"/>
      <c r="L37" s="405" t="s">
        <v>310</v>
      </c>
      <c r="M37" s="405"/>
      <c r="N37" s="405"/>
      <c r="O37" s="405"/>
      <c r="P37" s="629"/>
      <c r="Q37" s="629"/>
      <c r="AQ37" s="1"/>
    </row>
    <row r="38" spans="1:43" ht="15" customHeight="1">
      <c r="L38" s="3"/>
      <c r="M38" s="3"/>
      <c r="N38" s="3"/>
      <c r="O38" s="3"/>
      <c r="P38" s="3"/>
      <c r="Q38" s="3"/>
      <c r="AQ38" s="1"/>
    </row>
    <row r="39" spans="1:43" ht="15" customHeight="1">
      <c r="L39" s="3"/>
      <c r="M39" s="3"/>
      <c r="N39" s="3"/>
      <c r="O39" s="3"/>
      <c r="P39" s="3"/>
      <c r="Q39" s="3"/>
      <c r="AQ39" s="1"/>
    </row>
    <row r="40" spans="1:43" ht="15" customHeight="1">
      <c r="C40" s="3" t="s">
        <v>278</v>
      </c>
      <c r="L40" s="187" t="s">
        <v>91</v>
      </c>
      <c r="M40" s="186"/>
      <c r="N40" s="107">
        <f>'様式８(収支決算書）'!I3+1</f>
        <v>6</v>
      </c>
      <c r="O40" s="212" t="s">
        <v>90</v>
      </c>
      <c r="P40" s="630" t="s">
        <v>312</v>
      </c>
      <c r="Q40" s="630"/>
      <c r="R40" s="630"/>
      <c r="S40" s="630"/>
      <c r="AA40" s="68" t="s">
        <v>316</v>
      </c>
      <c r="AQ40" s="1"/>
    </row>
    <row r="41" spans="1:43" ht="15" customHeight="1">
      <c r="L41" s="3"/>
      <c r="M41" s="3"/>
      <c r="N41" s="3"/>
      <c r="O41" s="3"/>
      <c r="P41" s="3"/>
      <c r="Q41" s="3"/>
      <c r="AQ41" s="1"/>
    </row>
    <row r="42" spans="1:43" ht="15" customHeight="1">
      <c r="L42" s="3"/>
      <c r="M42" s="3"/>
      <c r="N42" s="3"/>
      <c r="O42" s="3"/>
      <c r="P42" s="3"/>
      <c r="Q42" s="3"/>
      <c r="AQ42" s="1"/>
    </row>
    <row r="43" spans="1:43" ht="15" customHeight="1">
      <c r="C43" s="3" t="s">
        <v>279</v>
      </c>
      <c r="L43" s="3" t="s">
        <v>280</v>
      </c>
      <c r="M43" s="3"/>
      <c r="N43" s="3"/>
      <c r="O43" s="3"/>
      <c r="P43" s="3"/>
      <c r="Q43" s="3"/>
      <c r="AQ43" s="1"/>
    </row>
    <row r="44" spans="1:43" ht="15" customHeight="1">
      <c r="C44" s="3"/>
      <c r="L44" s="3"/>
      <c r="M44" s="3"/>
      <c r="N44" s="3"/>
      <c r="O44" s="3"/>
      <c r="P44" s="3"/>
      <c r="Q44" s="3"/>
      <c r="AQ44" s="1"/>
    </row>
    <row r="45" spans="1:43">
      <c r="AQ45" s="1"/>
    </row>
    <row r="46" spans="1:43">
      <c r="T46" s="9"/>
      <c r="U46" s="9"/>
      <c r="V46" s="9"/>
      <c r="W46" s="9"/>
      <c r="X46" s="9"/>
      <c r="Y46" s="9"/>
      <c r="Z46" s="9"/>
    </row>
    <row r="47" spans="1:43">
      <c r="S47" t="s">
        <v>173</v>
      </c>
      <c r="T47" s="405">
        <f>'様式８(収支決算書）'!U42</f>
        <v>0</v>
      </c>
      <c r="U47" s="405"/>
      <c r="V47" s="309" t="s">
        <v>60</v>
      </c>
      <c r="W47" s="309"/>
      <c r="X47" s="9" t="s">
        <v>9</v>
      </c>
      <c r="Y47" s="173">
        <f>'様式８(収支決算書）'!Z42</f>
        <v>0</v>
      </c>
      <c r="Z47" s="173" t="s">
        <v>144</v>
      </c>
      <c r="AA47" s="68" t="s">
        <v>265</v>
      </c>
      <c r="AB47" s="63"/>
      <c r="AC47" s="63"/>
      <c r="AD47" s="63"/>
      <c r="AE47" s="63"/>
      <c r="AF47" s="63"/>
      <c r="AG47" s="63"/>
      <c r="AH47" s="63"/>
      <c r="AI47" s="63"/>
      <c r="AJ47" s="63"/>
      <c r="AK47" s="63"/>
    </row>
  </sheetData>
  <mergeCells count="14">
    <mergeCell ref="T47:U47"/>
    <mergeCell ref="V47:W47"/>
    <mergeCell ref="P9:R9"/>
    <mergeCell ref="P11:X11"/>
    <mergeCell ref="R13:X13"/>
    <mergeCell ref="M25:P25"/>
    <mergeCell ref="M28:P28"/>
    <mergeCell ref="S9:Z9"/>
    <mergeCell ref="AB28:AD28"/>
    <mergeCell ref="M31:P31"/>
    <mergeCell ref="L37:O37"/>
    <mergeCell ref="P37:Q37"/>
    <mergeCell ref="P40:S40"/>
    <mergeCell ref="R34:S34"/>
  </mergeCells>
  <phoneticPr fontId="1"/>
  <conditionalFormatting sqref="S9">
    <cfRule type="cellIs" dxfId="8" priority="6" operator="equal">
      <formula>""</formula>
    </cfRule>
  </conditionalFormatting>
  <conditionalFormatting sqref="R13:X13">
    <cfRule type="cellIs" dxfId="7" priority="5" operator="equal">
      <formula>""</formula>
    </cfRule>
  </conditionalFormatting>
  <conditionalFormatting sqref="P37:Q37">
    <cfRule type="cellIs" dxfId="6" priority="4" operator="equal">
      <formula>""</formula>
    </cfRule>
  </conditionalFormatting>
  <conditionalFormatting sqref="P34">
    <cfRule type="cellIs" dxfId="5" priority="2" operator="equal">
      <formula>""</formula>
    </cfRule>
  </conditionalFormatting>
  <conditionalFormatting sqref="R34:S34">
    <cfRule type="cellIs" dxfId="4" priority="1" operator="equal">
      <formula>""</formula>
    </cfRule>
  </conditionalFormatting>
  <pageMargins left="0.70866141732283472" right="0.51181102362204722" top="0.74803149606299213" bottom="0.15748031496062992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8"/>
  <sheetViews>
    <sheetView topLeftCell="A19" workbookViewId="0">
      <selection activeCell="B1" sqref="B1"/>
    </sheetView>
  </sheetViews>
  <sheetFormatPr defaultRowHeight="18.75"/>
  <cols>
    <col min="1" max="12" width="3.125" style="1" customWidth="1"/>
    <col min="13" max="13" width="1.25" style="1" customWidth="1"/>
    <col min="14" max="42" width="3.125" style="1" customWidth="1"/>
    <col min="43" max="43" width="9" hidden="1" customWidth="1"/>
  </cols>
  <sheetData>
    <row r="1" spans="1:42">
      <c r="B1" s="2" t="s">
        <v>322</v>
      </c>
    </row>
    <row r="2" spans="1:42">
      <c r="S2" s="90"/>
    </row>
    <row r="3" spans="1:42">
      <c r="T3" s="91" t="s">
        <v>91</v>
      </c>
      <c r="U3" s="106">
        <f>'様式８(収支決算書）'!I3+1</f>
        <v>6</v>
      </c>
      <c r="V3" s="92" t="s">
        <v>90</v>
      </c>
      <c r="W3" s="189" t="s">
        <v>312</v>
      </c>
      <c r="X3" s="190"/>
      <c r="Y3" s="188"/>
      <c r="Z3" s="188"/>
    </row>
    <row r="4" spans="1:42" ht="15.95" customHeight="1">
      <c r="S4" s="5"/>
      <c r="T4" s="5"/>
      <c r="U4" s="5"/>
      <c r="V4" s="5"/>
      <c r="W4" s="5"/>
      <c r="X4" s="5"/>
      <c r="Y4" s="5"/>
      <c r="Z4" s="5"/>
    </row>
    <row r="5" spans="1:42" s="4" customFormat="1" ht="15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4" customFormat="1" ht="17.2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s="4" customFormat="1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4" customFormat="1" ht="15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4" customFormat="1" ht="17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</v>
      </c>
      <c r="M9" s="3"/>
      <c r="N9" s="3"/>
      <c r="O9" s="3"/>
      <c r="P9" s="408" t="s">
        <v>46</v>
      </c>
      <c r="Q9" s="408"/>
      <c r="R9" s="408"/>
      <c r="S9" s="409">
        <f>'様式6-1（実績報告、活動費）'!S9</f>
        <v>0</v>
      </c>
      <c r="T9" s="409"/>
      <c r="U9" s="409"/>
      <c r="V9" s="409"/>
      <c r="W9" s="409"/>
      <c r="X9" s="409"/>
      <c r="Y9" s="409"/>
      <c r="Z9" s="409"/>
      <c r="AA9" s="68" t="s">
        <v>319</v>
      </c>
      <c r="AB9" s="109"/>
      <c r="AC9" s="109"/>
      <c r="AD9" s="109"/>
      <c r="AE9" s="109"/>
      <c r="AF9" s="109"/>
      <c r="AG9" s="109"/>
      <c r="AH9" s="109"/>
      <c r="AI9" s="3"/>
      <c r="AJ9" s="3"/>
      <c r="AK9" s="3"/>
      <c r="AL9" s="3"/>
      <c r="AM9" s="3"/>
      <c r="AN9" s="3"/>
      <c r="AO9" s="3"/>
      <c r="AP9" s="3"/>
    </row>
    <row r="10" spans="1:42" s="4" customFormat="1" ht="17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4" customFormat="1" ht="17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 t="s">
        <v>2</v>
      </c>
      <c r="M11" s="3"/>
      <c r="N11" s="3"/>
      <c r="O11" s="3"/>
      <c r="P11" s="411">
        <f>[1]様式１０号!U6</f>
        <v>0</v>
      </c>
      <c r="Q11" s="411"/>
      <c r="R11" s="411"/>
      <c r="S11" s="411"/>
      <c r="T11" s="411"/>
      <c r="U11" s="411"/>
      <c r="V11" s="411"/>
      <c r="W11" s="411"/>
      <c r="X11" s="411"/>
      <c r="Y11" s="3"/>
      <c r="Z11" s="3"/>
      <c r="AA11" s="68" t="s">
        <v>318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1"/>
      <c r="AM11" s="3"/>
      <c r="AN11" s="3"/>
      <c r="AO11" s="3"/>
      <c r="AP11" s="3"/>
    </row>
    <row r="12" spans="1:42" s="4" customFormat="1" ht="17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4" customFormat="1" ht="17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 t="s">
        <v>1</v>
      </c>
      <c r="M13" s="3"/>
      <c r="N13" s="3"/>
      <c r="O13" s="3"/>
      <c r="P13" s="3" t="s">
        <v>4</v>
      </c>
      <c r="Q13" s="3"/>
      <c r="R13" s="327">
        <f>'様式6-1（実績報告、活動費）'!R13:X13</f>
        <v>0</v>
      </c>
      <c r="S13" s="327"/>
      <c r="T13" s="327"/>
      <c r="U13" s="327"/>
      <c r="V13" s="327"/>
      <c r="W13" s="327"/>
      <c r="X13" s="327"/>
      <c r="Y13" s="11" t="s">
        <v>266</v>
      </c>
      <c r="Z13" s="11"/>
      <c r="AA13" s="68" t="s">
        <v>319</v>
      </c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3"/>
      <c r="AO13" s="3"/>
      <c r="AP13" s="3"/>
    </row>
    <row r="14" spans="1:42" s="4" customFormat="1" ht="15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4" customFormat="1" ht="15.9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s="4" customFormat="1" ht="15" customHeight="1">
      <c r="A16" s="3"/>
      <c r="B16" s="3"/>
      <c r="C16" s="3"/>
      <c r="D16" s="3" t="s">
        <v>267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s="4" customFormat="1" ht="1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s="4" customFormat="1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3" s="4" customFormat="1" ht="15" customHeight="1">
      <c r="A19" s="3"/>
      <c r="B19" s="3"/>
      <c r="C19" s="3" t="s">
        <v>268</v>
      </c>
      <c r="D19" s="3"/>
      <c r="E19" s="3"/>
      <c r="F19" s="3"/>
      <c r="G19" s="3"/>
      <c r="H19" s="3"/>
      <c r="I19" s="3"/>
      <c r="J19" s="3"/>
      <c r="K19" s="3"/>
      <c r="L19" s="3" t="s">
        <v>92</v>
      </c>
      <c r="M19" s="3"/>
      <c r="N19" s="107">
        <f>'様式８(収支決算書）'!I3</f>
        <v>5</v>
      </c>
      <c r="O19" s="3" t="s">
        <v>132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</row>
    <row r="20" spans="1:43" s="4" customFormat="1" ht="1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3" s="4" customFormat="1" ht="1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4" customFormat="1" ht="15" customHeight="1">
      <c r="A22" s="3"/>
      <c r="B22" s="3"/>
      <c r="C22" s="3" t="s">
        <v>269</v>
      </c>
      <c r="D22" s="3"/>
      <c r="E22" s="3"/>
      <c r="F22" s="3"/>
      <c r="G22" s="3"/>
      <c r="H22" s="3"/>
      <c r="I22" s="3"/>
      <c r="J22" s="3"/>
      <c r="K22" s="3"/>
      <c r="L22" s="9" t="s">
        <v>133</v>
      </c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4" customFormat="1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9" t="s">
        <v>134</v>
      </c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4" customFormat="1" ht="1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4" customFormat="1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4" customFormat="1" ht="15" customHeight="1">
      <c r="A26" s="3"/>
      <c r="B26" s="3"/>
      <c r="C26" s="3" t="s">
        <v>270</v>
      </c>
      <c r="D26" s="3"/>
      <c r="E26" s="3"/>
      <c r="F26" s="3"/>
      <c r="G26" s="3"/>
      <c r="H26" s="3"/>
      <c r="I26" s="3"/>
      <c r="J26" s="3"/>
      <c r="K26" s="3"/>
      <c r="L26" s="6" t="s">
        <v>6</v>
      </c>
      <c r="M26" s="627">
        <f>IF(AQ26="",0,AQ26)</f>
        <v>0</v>
      </c>
      <c r="N26" s="627"/>
      <c r="O26" s="627"/>
      <c r="P26" s="627"/>
      <c r="Q26" s="7" t="s">
        <v>7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62" t="s">
        <v>313</v>
      </c>
      <c r="AF26" s="61"/>
      <c r="AG26" s="61"/>
      <c r="AH26" s="61"/>
      <c r="AI26" s="61"/>
      <c r="AJ26" s="61"/>
      <c r="AK26" s="61"/>
      <c r="AL26" s="61"/>
      <c r="AM26" s="61"/>
      <c r="AN26" s="3"/>
      <c r="AO26" s="3"/>
      <c r="AP26" s="3"/>
      <c r="AQ26" s="3">
        <f>'様式８(収支決算書）'!I16</f>
        <v>0</v>
      </c>
    </row>
    <row r="27" spans="1:43" s="4" customFormat="1" ht="1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10"/>
      <c r="N27" s="10"/>
      <c r="O27" s="10"/>
      <c r="P27" s="10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61"/>
      <c r="AF27" s="61"/>
      <c r="AG27" s="61"/>
      <c r="AH27" s="61"/>
      <c r="AI27" s="61"/>
      <c r="AJ27" s="61"/>
      <c r="AK27" s="61"/>
      <c r="AL27" s="61"/>
      <c r="AM27" s="61"/>
      <c r="AN27" s="3"/>
      <c r="AO27" s="3"/>
      <c r="AP27" s="3"/>
      <c r="AQ27" s="3"/>
    </row>
    <row r="28" spans="1:43" s="4" customFormat="1" ht="1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0"/>
      <c r="N28" s="10"/>
      <c r="O28" s="10"/>
      <c r="P28" s="10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61"/>
      <c r="AF28" s="61"/>
      <c r="AG28" s="61"/>
      <c r="AH28" s="61"/>
      <c r="AI28" s="61"/>
      <c r="AJ28" s="61"/>
      <c r="AK28" s="61"/>
      <c r="AL28" s="61"/>
      <c r="AM28" s="61"/>
      <c r="AN28" s="3"/>
      <c r="AO28" s="3"/>
      <c r="AP28" s="3"/>
      <c r="AQ28" s="3"/>
    </row>
    <row r="29" spans="1:43" s="4" customFormat="1" ht="15" customHeight="1">
      <c r="A29" s="3"/>
      <c r="B29" s="3"/>
      <c r="C29" s="3" t="s">
        <v>271</v>
      </c>
      <c r="D29" s="3"/>
      <c r="E29" s="3"/>
      <c r="F29" s="3"/>
      <c r="G29" s="3"/>
      <c r="H29" s="3"/>
      <c r="I29" s="3"/>
      <c r="J29" s="3"/>
      <c r="K29" s="3"/>
      <c r="L29" s="6" t="s">
        <v>6</v>
      </c>
      <c r="M29" s="627">
        <f>IF(AQ29&gt;=M26,M26,AQ29)</f>
        <v>0</v>
      </c>
      <c r="N29" s="627"/>
      <c r="O29" s="627"/>
      <c r="P29" s="627"/>
      <c r="Q29" s="7" t="s">
        <v>272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628"/>
      <c r="AC29" s="628"/>
      <c r="AD29" s="628"/>
      <c r="AE29" s="62" t="s">
        <v>315</v>
      </c>
      <c r="AF29" s="62"/>
      <c r="AG29" s="62"/>
      <c r="AH29" s="62"/>
      <c r="AI29" s="62"/>
      <c r="AJ29" s="62"/>
      <c r="AK29" s="62"/>
      <c r="AL29" s="62"/>
      <c r="AM29" s="62"/>
      <c r="AN29" s="62"/>
      <c r="AO29" s="3"/>
      <c r="AP29" s="3"/>
      <c r="AQ29" s="3">
        <f>'様式８(収支決算書）'!I34</f>
        <v>0</v>
      </c>
    </row>
    <row r="30" spans="1:43" s="4" customFormat="1" ht="1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10"/>
      <c r="N30" s="10"/>
      <c r="O30" s="10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61"/>
      <c r="AF30" s="61"/>
      <c r="AG30" s="61"/>
      <c r="AH30" s="61"/>
      <c r="AI30" s="61"/>
      <c r="AJ30" s="61"/>
      <c r="AK30" s="61"/>
      <c r="AL30" s="61"/>
      <c r="AM30" s="61"/>
      <c r="AN30" s="3"/>
      <c r="AO30" s="3"/>
      <c r="AP30" s="3"/>
      <c r="AQ30" s="3"/>
    </row>
    <row r="31" spans="1:43" s="4" customFormat="1" ht="1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0"/>
      <c r="N31" s="10"/>
      <c r="O31" s="10"/>
      <c r="P31" s="10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61"/>
      <c r="AF31" s="61"/>
      <c r="AG31" s="61"/>
      <c r="AH31" s="61"/>
      <c r="AI31" s="61"/>
      <c r="AJ31" s="61"/>
      <c r="AK31" s="61"/>
      <c r="AL31" s="61"/>
      <c r="AM31" s="61"/>
      <c r="AN31" s="3"/>
      <c r="AO31" s="3"/>
      <c r="AP31" s="3"/>
      <c r="AQ31" s="3"/>
    </row>
    <row r="32" spans="1:43" s="4" customFormat="1" ht="15" customHeight="1">
      <c r="A32" s="3"/>
      <c r="B32" s="3"/>
      <c r="C32" s="3" t="s">
        <v>273</v>
      </c>
      <c r="D32" s="3"/>
      <c r="E32" s="3"/>
      <c r="F32" s="3"/>
      <c r="G32" s="3"/>
      <c r="H32" s="3"/>
      <c r="I32" s="3"/>
      <c r="J32" s="3"/>
      <c r="K32" s="3"/>
      <c r="L32" s="6" t="s">
        <v>274</v>
      </c>
      <c r="M32" s="627">
        <f>M26-M29</f>
        <v>0</v>
      </c>
      <c r="N32" s="627"/>
      <c r="O32" s="627"/>
      <c r="P32" s="627"/>
      <c r="Q32" s="7" t="s">
        <v>272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62" t="s">
        <v>314</v>
      </c>
      <c r="AF32" s="61"/>
      <c r="AG32" s="61"/>
      <c r="AH32" s="61"/>
      <c r="AI32" s="61"/>
      <c r="AJ32" s="61"/>
      <c r="AK32" s="61"/>
      <c r="AL32" s="61"/>
      <c r="AM32" s="61"/>
      <c r="AN32" s="3"/>
      <c r="AO32" s="3"/>
      <c r="AP32" s="3"/>
      <c r="AQ32" s="3"/>
    </row>
    <row r="33" spans="1:43" s="4" customFormat="1" ht="1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s="4" customFormat="1" ht="1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s="4" customFormat="1" ht="15" customHeight="1">
      <c r="A35" s="3"/>
      <c r="B35" s="3"/>
      <c r="C35" s="3" t="s">
        <v>276</v>
      </c>
      <c r="D35" s="3"/>
      <c r="E35" s="3"/>
      <c r="F35" s="3"/>
      <c r="G35" s="3"/>
      <c r="H35" s="3"/>
      <c r="I35" s="3"/>
      <c r="J35" s="3"/>
      <c r="K35" s="3"/>
      <c r="L35" s="187" t="s">
        <v>91</v>
      </c>
      <c r="M35" s="186"/>
      <c r="N35" s="107">
        <f>'様式８(収支決算書）'!I3</f>
        <v>5</v>
      </c>
      <c r="O35" s="186" t="s">
        <v>90</v>
      </c>
      <c r="P35" s="186"/>
      <c r="Q35" s="186" t="s">
        <v>89</v>
      </c>
      <c r="R35" s="3"/>
      <c r="S35" s="3" t="s">
        <v>88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191" t="s">
        <v>311</v>
      </c>
      <c r="AF35" s="58"/>
      <c r="AG35" s="58"/>
      <c r="AH35" s="58"/>
      <c r="AI35" s="58"/>
      <c r="AJ35" s="58"/>
      <c r="AK35" s="58"/>
      <c r="AL35" s="58"/>
      <c r="AM35" s="58"/>
      <c r="AN35" s="3"/>
      <c r="AO35" s="3"/>
      <c r="AP35" s="3"/>
      <c r="AQ35" s="3"/>
    </row>
    <row r="36" spans="1:43" s="4" customFormat="1" ht="1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s="4" customFormat="1" ht="1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192"/>
      <c r="AF37" s="109"/>
      <c r="AG37" s="109"/>
      <c r="AH37" s="109"/>
      <c r="AI37" s="109"/>
      <c r="AJ37" s="109"/>
      <c r="AK37" s="109"/>
      <c r="AL37" s="109"/>
      <c r="AM37" s="109"/>
      <c r="AN37" s="3"/>
      <c r="AO37" s="3"/>
      <c r="AP37" s="3"/>
    </row>
    <row r="38" spans="1:43" ht="15" customHeight="1">
      <c r="C38" s="3" t="s">
        <v>277</v>
      </c>
      <c r="D38" s="3"/>
      <c r="L38" s="405" t="s">
        <v>310</v>
      </c>
      <c r="M38" s="405"/>
      <c r="N38" s="405"/>
      <c r="O38" s="405"/>
      <c r="P38" s="629"/>
      <c r="Q38" s="629"/>
      <c r="AQ38" s="1"/>
    </row>
    <row r="39" spans="1:43" ht="15" customHeight="1">
      <c r="L39" s="3"/>
      <c r="M39" s="3"/>
      <c r="N39" s="3"/>
      <c r="O39" s="3"/>
      <c r="P39" s="3"/>
      <c r="Q39" s="3"/>
      <c r="AQ39" s="1"/>
    </row>
    <row r="40" spans="1:43" ht="15" customHeight="1">
      <c r="L40" s="3"/>
      <c r="M40" s="3"/>
      <c r="N40" s="3"/>
      <c r="O40" s="3"/>
      <c r="P40" s="3"/>
      <c r="Q40" s="3"/>
      <c r="AQ40" s="1"/>
    </row>
    <row r="41" spans="1:43" ht="15" customHeight="1">
      <c r="C41" s="3" t="s">
        <v>278</v>
      </c>
      <c r="L41" s="187" t="s">
        <v>91</v>
      </c>
      <c r="M41" s="186"/>
      <c r="N41" s="107">
        <f>'様式８(収支決算書）'!I3+1</f>
        <v>6</v>
      </c>
      <c r="O41" s="186" t="s">
        <v>90</v>
      </c>
      <c r="P41" s="630" t="s">
        <v>312</v>
      </c>
      <c r="Q41" s="630"/>
      <c r="R41" s="630"/>
      <c r="S41" s="630"/>
      <c r="AA41" s="68" t="s">
        <v>316</v>
      </c>
      <c r="AQ41" s="1"/>
    </row>
    <row r="42" spans="1:43" ht="15" customHeight="1">
      <c r="L42" s="3"/>
      <c r="M42" s="3"/>
      <c r="N42" s="3"/>
      <c r="O42" s="3"/>
      <c r="P42" s="3"/>
      <c r="Q42" s="3"/>
      <c r="AQ42" s="1"/>
    </row>
    <row r="43" spans="1:43" ht="15" customHeight="1">
      <c r="L43" s="3"/>
      <c r="M43" s="3"/>
      <c r="N43" s="3"/>
      <c r="O43" s="3"/>
      <c r="P43" s="3"/>
      <c r="Q43" s="3"/>
      <c r="AQ43" s="1"/>
    </row>
    <row r="44" spans="1:43" ht="15" customHeight="1">
      <c r="C44" s="3" t="s">
        <v>279</v>
      </c>
      <c r="L44" s="3" t="s">
        <v>280</v>
      </c>
      <c r="M44" s="3"/>
      <c r="N44" s="3"/>
      <c r="O44" s="3"/>
      <c r="P44" s="3"/>
      <c r="Q44" s="3"/>
      <c r="AQ44" s="1"/>
    </row>
    <row r="45" spans="1:43" ht="15" customHeight="1">
      <c r="C45" s="3"/>
      <c r="L45" s="3"/>
      <c r="M45" s="3"/>
      <c r="N45" s="3"/>
      <c r="O45" s="3"/>
      <c r="P45" s="3"/>
      <c r="Q45" s="3"/>
      <c r="AQ45" s="1"/>
    </row>
    <row r="46" spans="1:43">
      <c r="AQ46" s="1"/>
    </row>
    <row r="47" spans="1:43">
      <c r="T47" s="9"/>
      <c r="U47" s="9"/>
      <c r="V47" s="9"/>
      <c r="W47" s="9"/>
      <c r="X47" s="9"/>
      <c r="Y47" s="9"/>
      <c r="Z47" s="9"/>
    </row>
    <row r="48" spans="1:43">
      <c r="S48" t="s">
        <v>173</v>
      </c>
      <c r="T48" s="405">
        <f>'様式８(収支決算書）'!U42</f>
        <v>0</v>
      </c>
      <c r="U48" s="405"/>
      <c r="V48" s="309" t="s">
        <v>60</v>
      </c>
      <c r="W48" s="309"/>
      <c r="X48" s="9" t="s">
        <v>9</v>
      </c>
      <c r="Y48" s="173">
        <f>'様式８(収支決算書）'!Z42</f>
        <v>0</v>
      </c>
      <c r="Z48" s="173" t="s">
        <v>144</v>
      </c>
      <c r="AA48" s="68" t="s">
        <v>317</v>
      </c>
      <c r="AB48" s="63"/>
      <c r="AC48" s="63"/>
      <c r="AD48" s="63"/>
      <c r="AE48" s="63"/>
      <c r="AF48" s="63"/>
      <c r="AG48" s="63"/>
      <c r="AH48" s="63"/>
      <c r="AI48" s="63"/>
      <c r="AJ48" s="63"/>
      <c r="AK48" s="63"/>
    </row>
  </sheetData>
  <mergeCells count="13">
    <mergeCell ref="T48:U48"/>
    <mergeCell ref="V48:W48"/>
    <mergeCell ref="P9:R9"/>
    <mergeCell ref="S9:Z9"/>
    <mergeCell ref="P11:X11"/>
    <mergeCell ref="R13:X13"/>
    <mergeCell ref="M26:P26"/>
    <mergeCell ref="M29:P29"/>
    <mergeCell ref="AB29:AD29"/>
    <mergeCell ref="M32:P32"/>
    <mergeCell ref="L38:O38"/>
    <mergeCell ref="P38:Q38"/>
    <mergeCell ref="P41:S41"/>
  </mergeCells>
  <phoneticPr fontId="1"/>
  <conditionalFormatting sqref="S9">
    <cfRule type="cellIs" dxfId="3" priority="4" operator="equal">
      <formula>""</formula>
    </cfRule>
  </conditionalFormatting>
  <conditionalFormatting sqref="R13:X13">
    <cfRule type="cellIs" dxfId="2" priority="3" operator="equal">
      <formula>""</formula>
    </cfRule>
  </conditionalFormatting>
  <conditionalFormatting sqref="P38:Q38">
    <cfRule type="cellIs" dxfId="1" priority="2" operator="equal">
      <formula>""</formula>
    </cfRule>
  </conditionalFormatting>
  <conditionalFormatting sqref="P35:R35">
    <cfRule type="cellIs" dxfId="0" priority="1" operator="equal">
      <formula>""</formula>
    </cfRule>
  </conditionalFormatting>
  <pageMargins left="0.70866141732283472" right="0.51181102362204722" top="0.74803149606299213" bottom="0.15748031496062992" header="0.31496062992125984" footer="0.31496062992125984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workbookViewId="0">
      <selection activeCell="AF13" sqref="AF13"/>
    </sheetView>
  </sheetViews>
  <sheetFormatPr defaultRowHeight="13.5"/>
  <cols>
    <col min="1" max="1" width="4.75" style="13" customWidth="1"/>
    <col min="2" max="31" width="3.125" style="13" customWidth="1"/>
    <col min="32" max="16384" width="9" style="13"/>
  </cols>
  <sheetData>
    <row r="1" spans="1:30" ht="18.75" customHeight="1">
      <c r="A1" s="2" t="s">
        <v>399</v>
      </c>
    </row>
    <row r="2" spans="1:30" ht="24" customHeight="1"/>
    <row r="3" spans="1:30" ht="18.75" customHeight="1">
      <c r="B3" s="60"/>
      <c r="C3" s="146"/>
      <c r="D3" s="147" t="s">
        <v>92</v>
      </c>
      <c r="E3" s="108">
        <f>'様式８(収支決算書）'!I3</f>
        <v>5</v>
      </c>
      <c r="F3" s="60" t="s">
        <v>359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8" t="s">
        <v>324</v>
      </c>
      <c r="AA3" s="60"/>
      <c r="AB3" s="60"/>
      <c r="AC3" s="60"/>
      <c r="AD3" s="60"/>
    </row>
    <row r="4" spans="1:30" ht="24" customHeight="1"/>
    <row r="5" spans="1:30" ht="20.100000000000001" customHeight="1" thickBot="1">
      <c r="Q5" s="99" t="s">
        <v>59</v>
      </c>
      <c r="R5" s="13" t="s">
        <v>173</v>
      </c>
      <c r="S5" s="410">
        <f>'様式８(収支決算書）'!U5</f>
        <v>0</v>
      </c>
      <c r="T5" s="410"/>
      <c r="U5" s="410"/>
      <c r="V5" s="410"/>
      <c r="W5" s="410"/>
      <c r="X5" s="410"/>
      <c r="Y5" s="99" t="s">
        <v>144</v>
      </c>
      <c r="Z5" s="68" t="s">
        <v>318</v>
      </c>
    </row>
    <row r="6" spans="1:30" s="143" customFormat="1" ht="20.100000000000001" customHeight="1">
      <c r="A6" s="539" t="s">
        <v>185</v>
      </c>
      <c r="B6" s="541" t="s">
        <v>186</v>
      </c>
      <c r="C6" s="541"/>
      <c r="D6" s="541"/>
      <c r="E6" s="541"/>
      <c r="F6" s="541"/>
      <c r="G6" s="541" t="s">
        <v>187</v>
      </c>
      <c r="H6" s="541"/>
      <c r="I6" s="541"/>
      <c r="J6" s="541"/>
      <c r="K6" s="541"/>
      <c r="L6" s="541" t="s">
        <v>188</v>
      </c>
      <c r="M6" s="541"/>
      <c r="N6" s="541" t="s">
        <v>189</v>
      </c>
      <c r="O6" s="542"/>
      <c r="P6" s="537" t="s">
        <v>190</v>
      </c>
      <c r="Q6" s="532"/>
      <c r="R6" s="532"/>
      <c r="S6" s="532"/>
      <c r="T6" s="538"/>
      <c r="U6" s="532" t="s">
        <v>325</v>
      </c>
      <c r="V6" s="532"/>
      <c r="W6" s="532"/>
      <c r="X6" s="532"/>
      <c r="Y6" s="533"/>
    </row>
    <row r="7" spans="1:30" ht="20.100000000000001" customHeight="1">
      <c r="A7" s="540"/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386"/>
      <c r="P7" s="534" t="s">
        <v>191</v>
      </c>
      <c r="Q7" s="534"/>
      <c r="R7" s="534"/>
      <c r="S7" s="534"/>
      <c r="T7" s="534"/>
      <c r="U7" s="535" t="s">
        <v>192</v>
      </c>
      <c r="V7" s="535"/>
      <c r="W7" s="535"/>
      <c r="X7" s="535"/>
      <c r="Y7" s="536"/>
    </row>
    <row r="8" spans="1:30" ht="28.5" customHeight="1">
      <c r="A8" s="154">
        <v>1</v>
      </c>
      <c r="B8" s="529"/>
      <c r="C8" s="529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30"/>
      <c r="O8" s="530"/>
      <c r="P8" s="531" t="s">
        <v>194</v>
      </c>
      <c r="Q8" s="531"/>
      <c r="R8" s="531"/>
      <c r="S8" s="531"/>
      <c r="T8" s="531"/>
      <c r="U8" s="502"/>
      <c r="V8" s="503"/>
      <c r="W8" s="503"/>
      <c r="X8" s="507" t="s">
        <v>193</v>
      </c>
      <c r="Y8" s="525"/>
    </row>
    <row r="9" spans="1:30" ht="28.5" customHeight="1">
      <c r="A9" s="154">
        <v>2</v>
      </c>
      <c r="B9" s="529"/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530"/>
      <c r="O9" s="530"/>
      <c r="P9" s="531" t="s">
        <v>194</v>
      </c>
      <c r="Q9" s="531"/>
      <c r="R9" s="531"/>
      <c r="S9" s="531"/>
      <c r="T9" s="531"/>
      <c r="U9" s="502"/>
      <c r="V9" s="503"/>
      <c r="W9" s="503"/>
      <c r="X9" s="507" t="s">
        <v>193</v>
      </c>
      <c r="Y9" s="525"/>
    </row>
    <row r="10" spans="1:30" ht="28.5" customHeight="1">
      <c r="A10" s="154">
        <v>3</v>
      </c>
      <c r="B10" s="529"/>
      <c r="C10" s="529"/>
      <c r="D10" s="529"/>
      <c r="E10" s="529"/>
      <c r="F10" s="529"/>
      <c r="G10" s="529"/>
      <c r="H10" s="529"/>
      <c r="I10" s="529"/>
      <c r="J10" s="529"/>
      <c r="K10" s="529"/>
      <c r="L10" s="529"/>
      <c r="M10" s="529"/>
      <c r="N10" s="530"/>
      <c r="O10" s="530"/>
      <c r="P10" s="531" t="s">
        <v>194</v>
      </c>
      <c r="Q10" s="531"/>
      <c r="R10" s="531"/>
      <c r="S10" s="531"/>
      <c r="T10" s="531"/>
      <c r="U10" s="502"/>
      <c r="V10" s="503"/>
      <c r="W10" s="503"/>
      <c r="X10" s="507" t="s">
        <v>193</v>
      </c>
      <c r="Y10" s="525"/>
    </row>
    <row r="11" spans="1:30" ht="28.5" customHeight="1">
      <c r="A11" s="154">
        <v>4</v>
      </c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30"/>
      <c r="O11" s="530"/>
      <c r="P11" s="531" t="s">
        <v>194</v>
      </c>
      <c r="Q11" s="531"/>
      <c r="R11" s="531"/>
      <c r="S11" s="531"/>
      <c r="T11" s="531"/>
      <c r="U11" s="502"/>
      <c r="V11" s="503"/>
      <c r="W11" s="503"/>
      <c r="X11" s="507" t="s">
        <v>193</v>
      </c>
      <c r="Y11" s="525"/>
    </row>
    <row r="12" spans="1:30" ht="28.5" customHeight="1">
      <c r="A12" s="154">
        <v>5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30"/>
      <c r="O12" s="530"/>
      <c r="P12" s="531" t="s">
        <v>194</v>
      </c>
      <c r="Q12" s="531"/>
      <c r="R12" s="531"/>
      <c r="S12" s="531"/>
      <c r="T12" s="531"/>
      <c r="U12" s="502"/>
      <c r="V12" s="503"/>
      <c r="W12" s="503"/>
      <c r="X12" s="507" t="s">
        <v>193</v>
      </c>
      <c r="Y12" s="525"/>
    </row>
    <row r="13" spans="1:30" ht="28.5" customHeight="1">
      <c r="A13" s="154">
        <v>6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30"/>
      <c r="O13" s="530"/>
      <c r="P13" s="531" t="s">
        <v>194</v>
      </c>
      <c r="Q13" s="531"/>
      <c r="R13" s="531"/>
      <c r="S13" s="531"/>
      <c r="T13" s="531"/>
      <c r="U13" s="502"/>
      <c r="V13" s="503"/>
      <c r="W13" s="503"/>
      <c r="X13" s="507" t="s">
        <v>193</v>
      </c>
      <c r="Y13" s="525"/>
    </row>
    <row r="14" spans="1:30" ht="28.5" customHeight="1">
      <c r="A14" s="154">
        <v>7</v>
      </c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30"/>
      <c r="O14" s="530"/>
      <c r="P14" s="531" t="s">
        <v>194</v>
      </c>
      <c r="Q14" s="531"/>
      <c r="R14" s="531"/>
      <c r="S14" s="531"/>
      <c r="T14" s="531"/>
      <c r="U14" s="502"/>
      <c r="V14" s="503"/>
      <c r="W14" s="503"/>
      <c r="X14" s="507" t="s">
        <v>193</v>
      </c>
      <c r="Y14" s="525"/>
    </row>
    <row r="15" spans="1:30" ht="28.5" customHeight="1">
      <c r="A15" s="154">
        <v>8</v>
      </c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30"/>
      <c r="O15" s="530"/>
      <c r="P15" s="531" t="s">
        <v>194</v>
      </c>
      <c r="Q15" s="531"/>
      <c r="R15" s="531"/>
      <c r="S15" s="531"/>
      <c r="T15" s="531"/>
      <c r="U15" s="502"/>
      <c r="V15" s="503"/>
      <c r="W15" s="503"/>
      <c r="X15" s="507" t="s">
        <v>193</v>
      </c>
      <c r="Y15" s="525"/>
    </row>
    <row r="16" spans="1:30" ht="28.5" customHeight="1">
      <c r="A16" s="154">
        <v>9</v>
      </c>
      <c r="B16" s="529"/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30"/>
      <c r="O16" s="530"/>
      <c r="P16" s="531" t="s">
        <v>194</v>
      </c>
      <c r="Q16" s="531"/>
      <c r="R16" s="531"/>
      <c r="S16" s="531"/>
      <c r="T16" s="531"/>
      <c r="U16" s="502"/>
      <c r="V16" s="503"/>
      <c r="W16" s="503"/>
      <c r="X16" s="507" t="s">
        <v>193</v>
      </c>
      <c r="Y16" s="525"/>
    </row>
    <row r="17" spans="1:26" ht="28.5" customHeight="1">
      <c r="A17" s="154">
        <v>10</v>
      </c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30"/>
      <c r="O17" s="530"/>
      <c r="P17" s="531" t="s">
        <v>194</v>
      </c>
      <c r="Q17" s="531"/>
      <c r="R17" s="531"/>
      <c r="S17" s="531"/>
      <c r="T17" s="531"/>
      <c r="U17" s="502"/>
      <c r="V17" s="503"/>
      <c r="W17" s="503"/>
      <c r="X17" s="507" t="s">
        <v>193</v>
      </c>
      <c r="Y17" s="525"/>
    </row>
    <row r="18" spans="1:26" ht="28.5" customHeight="1" thickBot="1">
      <c r="A18" s="526" t="s">
        <v>195</v>
      </c>
      <c r="B18" s="527"/>
      <c r="C18" s="527"/>
      <c r="D18" s="527"/>
      <c r="E18" s="527"/>
      <c r="F18" s="527"/>
      <c r="G18" s="527"/>
      <c r="H18" s="527"/>
      <c r="I18" s="527"/>
      <c r="J18" s="527"/>
      <c r="K18" s="527"/>
      <c r="L18" s="527"/>
      <c r="M18" s="527"/>
      <c r="N18" s="527"/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8"/>
    </row>
    <row r="19" spans="1:26" ht="29.1" customHeight="1">
      <c r="A19" s="213" t="s">
        <v>196</v>
      </c>
      <c r="B19" s="20"/>
      <c r="C19" s="20"/>
      <c r="D19" s="20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3"/>
      <c r="T19" s="553"/>
      <c r="U19" s="553"/>
      <c r="V19" s="553"/>
      <c r="W19" s="553"/>
      <c r="X19" s="553"/>
      <c r="Y19" s="554"/>
    </row>
    <row r="20" spans="1:26" ht="29.1" customHeight="1">
      <c r="A20" s="556"/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8"/>
    </row>
    <row r="21" spans="1:26" ht="29.1" customHeight="1">
      <c r="A21" s="559"/>
      <c r="B21" s="560"/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1"/>
    </row>
    <row r="22" spans="1:26" ht="29.1" customHeight="1">
      <c r="A22" s="559"/>
      <c r="B22" s="560"/>
      <c r="C22" s="560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1"/>
    </row>
    <row r="23" spans="1:26" ht="29.1" customHeight="1">
      <c r="A23" s="559"/>
      <c r="B23" s="560"/>
      <c r="C23" s="560"/>
      <c r="D23" s="560"/>
      <c r="E23" s="560"/>
      <c r="F23" s="560"/>
      <c r="G23" s="560"/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1"/>
    </row>
    <row r="24" spans="1:26" ht="29.1" customHeight="1" thickBot="1">
      <c r="A24" s="562"/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4"/>
    </row>
    <row r="25" spans="1:26" ht="23.1" customHeight="1">
      <c r="R25" s="13" t="s">
        <v>173</v>
      </c>
      <c r="S25" s="555">
        <f>'様式８(収支決算書）'!U42</f>
        <v>0</v>
      </c>
      <c r="T25" s="555"/>
      <c r="U25" s="151" t="s">
        <v>60</v>
      </c>
      <c r="V25" s="152"/>
      <c r="W25" s="153" t="s">
        <v>201</v>
      </c>
      <c r="X25" s="174">
        <f>'様式８(収支決算書）'!Z42</f>
        <v>0</v>
      </c>
      <c r="Y25" s="13" t="s">
        <v>144</v>
      </c>
      <c r="Z25" s="68" t="s">
        <v>111</v>
      </c>
    </row>
    <row r="26" spans="1:26" ht="18" thickBot="1">
      <c r="A26" s="260" t="s">
        <v>417</v>
      </c>
    </row>
    <row r="27" spans="1:26" s="194" customFormat="1" ht="18.75" customHeight="1">
      <c r="A27" s="261"/>
      <c r="B27" s="262"/>
      <c r="C27" s="543" t="s">
        <v>416</v>
      </c>
      <c r="D27" s="545" t="s">
        <v>418</v>
      </c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545"/>
      <c r="X27" s="545"/>
      <c r="Y27" s="546"/>
    </row>
    <row r="28" spans="1:26" s="194" customFormat="1" ht="19.5" customHeight="1" thickBot="1">
      <c r="A28" s="263"/>
      <c r="B28" s="264"/>
      <c r="C28" s="544"/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7"/>
      <c r="W28" s="547"/>
      <c r="X28" s="547"/>
      <c r="Y28" s="548"/>
    </row>
    <row r="29" spans="1:26" s="194" customFormat="1" ht="18.75" customHeight="1">
      <c r="A29" s="265"/>
      <c r="B29" s="266"/>
      <c r="C29" s="543" t="s">
        <v>419</v>
      </c>
      <c r="D29" s="549" t="s">
        <v>415</v>
      </c>
      <c r="E29" s="549"/>
      <c r="F29" s="549"/>
      <c r="G29" s="549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49"/>
      <c r="Y29" s="550"/>
    </row>
    <row r="30" spans="1:26" s="194" customFormat="1" ht="19.5" customHeight="1" thickBot="1">
      <c r="A30" s="263"/>
      <c r="B30" s="264"/>
      <c r="C30" s="544"/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2"/>
    </row>
  </sheetData>
  <mergeCells count="92">
    <mergeCell ref="D29:Y30"/>
    <mergeCell ref="C29:C30"/>
    <mergeCell ref="C27:C28"/>
    <mergeCell ref="D27:Y28"/>
    <mergeCell ref="S5:X5"/>
    <mergeCell ref="P6:T6"/>
    <mergeCell ref="U6:Y6"/>
    <mergeCell ref="P7:T7"/>
    <mergeCell ref="U7:Y7"/>
    <mergeCell ref="X8:Y8"/>
    <mergeCell ref="B9:F9"/>
    <mergeCell ref="G9:K9"/>
    <mergeCell ref="L9:M9"/>
    <mergeCell ref="N9:O9"/>
    <mergeCell ref="P9:T9"/>
    <mergeCell ref="U9:W9"/>
    <mergeCell ref="A6:A7"/>
    <mergeCell ref="B6:F7"/>
    <mergeCell ref="G6:K7"/>
    <mergeCell ref="L6:M7"/>
    <mergeCell ref="N6:O7"/>
    <mergeCell ref="X9:Y9"/>
    <mergeCell ref="B8:F8"/>
    <mergeCell ref="G8:K8"/>
    <mergeCell ref="L8:M8"/>
    <mergeCell ref="N8:O8"/>
    <mergeCell ref="P8:T8"/>
    <mergeCell ref="U8:W8"/>
    <mergeCell ref="X10:Y10"/>
    <mergeCell ref="B11:F11"/>
    <mergeCell ref="G11:K11"/>
    <mergeCell ref="L11:M11"/>
    <mergeCell ref="N11:O11"/>
    <mergeCell ref="P11:T11"/>
    <mergeCell ref="U11:W11"/>
    <mergeCell ref="X11:Y11"/>
    <mergeCell ref="B10:F10"/>
    <mergeCell ref="G10:K10"/>
    <mergeCell ref="L10:M10"/>
    <mergeCell ref="N10:O10"/>
    <mergeCell ref="P10:T10"/>
    <mergeCell ref="U10:W10"/>
    <mergeCell ref="X12:Y12"/>
    <mergeCell ref="B13:F13"/>
    <mergeCell ref="G13:K13"/>
    <mergeCell ref="L13:M13"/>
    <mergeCell ref="N13:O13"/>
    <mergeCell ref="P13:T13"/>
    <mergeCell ref="U13:W13"/>
    <mergeCell ref="X13:Y13"/>
    <mergeCell ref="B12:F12"/>
    <mergeCell ref="G12:K12"/>
    <mergeCell ref="L12:M12"/>
    <mergeCell ref="N12:O12"/>
    <mergeCell ref="P12:T12"/>
    <mergeCell ref="U12:W12"/>
    <mergeCell ref="X14:Y14"/>
    <mergeCell ref="B15:F15"/>
    <mergeCell ref="G15:K15"/>
    <mergeCell ref="L15:M15"/>
    <mergeCell ref="N15:O15"/>
    <mergeCell ref="P15:T15"/>
    <mergeCell ref="U15:W15"/>
    <mergeCell ref="X15:Y15"/>
    <mergeCell ref="B14:F14"/>
    <mergeCell ref="G14:K14"/>
    <mergeCell ref="L14:M14"/>
    <mergeCell ref="N14:O14"/>
    <mergeCell ref="P14:T14"/>
    <mergeCell ref="U14:W14"/>
    <mergeCell ref="X16:Y16"/>
    <mergeCell ref="B17:F17"/>
    <mergeCell ref="G17:K17"/>
    <mergeCell ref="L17:M17"/>
    <mergeCell ref="N17:O17"/>
    <mergeCell ref="P17:T17"/>
    <mergeCell ref="U17:W17"/>
    <mergeCell ref="X17:Y17"/>
    <mergeCell ref="B16:F16"/>
    <mergeCell ref="G16:K16"/>
    <mergeCell ref="L16:M16"/>
    <mergeCell ref="N16:O16"/>
    <mergeCell ref="P16:T16"/>
    <mergeCell ref="U16:W16"/>
    <mergeCell ref="S25:T25"/>
    <mergeCell ref="A18:Y18"/>
    <mergeCell ref="A20:Y20"/>
    <mergeCell ref="A22:Y22"/>
    <mergeCell ref="A23:Y23"/>
    <mergeCell ref="A24:Y24"/>
    <mergeCell ref="A21:Y21"/>
    <mergeCell ref="E19:Y19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33"/>
  <sheetViews>
    <sheetView workbookViewId="0">
      <selection activeCell="D15" sqref="D15:Y15"/>
    </sheetView>
  </sheetViews>
  <sheetFormatPr defaultRowHeight="13.5"/>
  <cols>
    <col min="1" max="1" width="4.75" style="13" customWidth="1"/>
    <col min="2" max="31" width="3.125" style="13" customWidth="1"/>
    <col min="32" max="16384" width="9" style="13"/>
  </cols>
  <sheetData>
    <row r="1" spans="1:30" ht="18.75" customHeight="1">
      <c r="A1" s="2" t="s">
        <v>400</v>
      </c>
    </row>
    <row r="2" spans="1:30" ht="24" customHeight="1"/>
    <row r="3" spans="1:30" ht="18.75" customHeight="1">
      <c r="F3" s="146"/>
      <c r="G3" s="147" t="s">
        <v>92</v>
      </c>
      <c r="H3" s="108">
        <f>'様式３(収支予算書)'!I3</f>
        <v>0</v>
      </c>
      <c r="I3" s="60" t="s">
        <v>401</v>
      </c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8" t="s">
        <v>150</v>
      </c>
      <c r="AA3" s="60"/>
      <c r="AB3" s="60"/>
      <c r="AC3" s="60"/>
      <c r="AD3" s="60"/>
    </row>
    <row r="4" spans="1:30" ht="24" customHeight="1"/>
    <row r="5" spans="1:30" ht="21" customHeight="1">
      <c r="Q5" s="99" t="s">
        <v>59</v>
      </c>
      <c r="R5" s="13" t="s">
        <v>173</v>
      </c>
      <c r="S5" s="410">
        <f>'様式３(収支予算書)'!U5</f>
        <v>0</v>
      </c>
      <c r="T5" s="410"/>
      <c r="U5" s="410"/>
      <c r="V5" s="410"/>
      <c r="W5" s="410"/>
      <c r="X5" s="410"/>
      <c r="Y5" s="99" t="s">
        <v>144</v>
      </c>
      <c r="Z5" s="68" t="s">
        <v>111</v>
      </c>
    </row>
    <row r="6" spans="1:30" ht="18.75" customHeight="1">
      <c r="A6" s="220"/>
      <c r="B6" s="577" t="s">
        <v>371</v>
      </c>
      <c r="C6" s="578"/>
      <c r="D6" s="235"/>
      <c r="E6" s="236"/>
      <c r="F6" s="236"/>
      <c r="G6" s="236"/>
      <c r="H6" s="236"/>
      <c r="I6" s="236"/>
      <c r="J6" s="236"/>
      <c r="K6" s="236"/>
      <c r="L6" s="236"/>
      <c r="M6" s="236"/>
      <c r="N6" s="237"/>
      <c r="O6" s="237"/>
      <c r="P6" s="236"/>
      <c r="Q6" s="236"/>
      <c r="R6" s="236"/>
      <c r="S6" s="236"/>
      <c r="T6" s="236"/>
      <c r="U6" s="236"/>
      <c r="V6" s="236"/>
      <c r="W6" s="236"/>
      <c r="X6" s="236"/>
      <c r="Y6" s="238"/>
    </row>
    <row r="7" spans="1:30" ht="18.75" customHeight="1">
      <c r="A7" s="220"/>
      <c r="B7" s="600"/>
      <c r="C7" s="601"/>
      <c r="D7" s="239"/>
      <c r="E7" s="240"/>
      <c r="F7" s="240" t="s">
        <v>372</v>
      </c>
      <c r="G7" s="239"/>
      <c r="H7" s="240"/>
      <c r="I7" s="240" t="s">
        <v>373</v>
      </c>
      <c r="J7" s="239"/>
      <c r="K7" s="240"/>
      <c r="L7" s="240" t="s">
        <v>374</v>
      </c>
      <c r="M7" s="239"/>
      <c r="N7" s="240"/>
      <c r="O7" s="240" t="s">
        <v>375</v>
      </c>
      <c r="P7" s="239"/>
      <c r="Q7" s="240"/>
      <c r="R7" s="240" t="s">
        <v>376</v>
      </c>
      <c r="S7" s="239"/>
      <c r="T7" s="240"/>
      <c r="U7" s="240" t="s">
        <v>377</v>
      </c>
      <c r="V7" s="240"/>
      <c r="W7" s="240"/>
      <c r="X7" s="240"/>
      <c r="Y7" s="241"/>
    </row>
    <row r="8" spans="1:30" ht="7.5" customHeight="1">
      <c r="A8" s="220"/>
      <c r="B8" s="600"/>
      <c r="C8" s="601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2"/>
      <c r="O8" s="242"/>
      <c r="P8" s="240"/>
      <c r="Q8" s="240"/>
      <c r="R8" s="240"/>
      <c r="S8" s="240"/>
      <c r="T8" s="240"/>
      <c r="U8" s="240"/>
      <c r="V8" s="240"/>
      <c r="W8" s="240"/>
      <c r="X8" s="240"/>
      <c r="Y8" s="241"/>
    </row>
    <row r="9" spans="1:30" ht="18.75" customHeight="1">
      <c r="A9" s="220"/>
      <c r="B9" s="600"/>
      <c r="C9" s="601"/>
      <c r="D9" s="239"/>
      <c r="E9" s="240"/>
      <c r="F9" s="240" t="s">
        <v>378</v>
      </c>
      <c r="G9" s="239"/>
      <c r="H9" s="240"/>
      <c r="I9" s="240" t="s">
        <v>379</v>
      </c>
      <c r="J9" s="239"/>
      <c r="K9" s="240"/>
      <c r="L9" s="240" t="s">
        <v>380</v>
      </c>
      <c r="M9" s="239"/>
      <c r="N9" s="240"/>
      <c r="O9" s="240" t="s">
        <v>381</v>
      </c>
      <c r="P9" s="239"/>
      <c r="Q9" s="240"/>
      <c r="R9" s="240" t="s">
        <v>382</v>
      </c>
      <c r="S9" s="239"/>
      <c r="T9" s="240"/>
      <c r="U9" s="240" t="s">
        <v>383</v>
      </c>
      <c r="V9" s="240"/>
      <c r="W9" s="240"/>
      <c r="X9" s="240"/>
      <c r="Y9" s="241"/>
    </row>
    <row r="10" spans="1:30" ht="7.5" customHeight="1">
      <c r="A10" s="220"/>
      <c r="B10" s="600"/>
      <c r="C10" s="601"/>
      <c r="D10" s="239"/>
      <c r="E10" s="240"/>
      <c r="F10" s="240"/>
      <c r="G10" s="240"/>
      <c r="H10" s="240"/>
      <c r="I10" s="240"/>
      <c r="J10" s="240"/>
      <c r="K10" s="240"/>
      <c r="L10" s="240"/>
      <c r="M10" s="240"/>
      <c r="N10" s="242"/>
      <c r="O10" s="242"/>
      <c r="P10" s="240"/>
      <c r="Q10" s="240"/>
      <c r="R10" s="240"/>
      <c r="S10" s="240"/>
      <c r="T10" s="240"/>
      <c r="U10" s="240"/>
      <c r="V10" s="240"/>
      <c r="W10" s="240"/>
      <c r="X10" s="240"/>
      <c r="Y10" s="241"/>
    </row>
    <row r="11" spans="1:30" ht="20.25" customHeight="1">
      <c r="A11" s="220"/>
      <c r="B11" s="600"/>
      <c r="C11" s="601"/>
      <c r="D11" s="243"/>
      <c r="E11" s="244"/>
      <c r="F11" s="244"/>
      <c r="G11" s="244"/>
      <c r="H11" s="244"/>
      <c r="I11" s="244"/>
      <c r="J11" s="244"/>
      <c r="K11" s="244"/>
      <c r="L11" s="244"/>
      <c r="M11" s="244"/>
      <c r="N11" s="245"/>
      <c r="O11" s="245"/>
      <c r="P11" s="244"/>
      <c r="Q11" s="246"/>
      <c r="R11" s="246"/>
      <c r="S11" s="246"/>
      <c r="T11" s="246"/>
      <c r="U11" s="246"/>
      <c r="V11" s="246"/>
      <c r="W11" s="246"/>
      <c r="X11" s="246"/>
      <c r="Y11" s="247" t="s">
        <v>402</v>
      </c>
    </row>
    <row r="12" spans="1:30" ht="50.25" customHeight="1">
      <c r="A12" s="220"/>
      <c r="B12" s="577" t="s">
        <v>403</v>
      </c>
      <c r="C12" s="578"/>
      <c r="D12" s="221"/>
      <c r="E12" s="222"/>
      <c r="F12" s="230"/>
      <c r="G12" s="230"/>
      <c r="H12" s="230"/>
      <c r="I12" s="230"/>
      <c r="J12" s="230"/>
      <c r="K12" s="248" t="s">
        <v>386</v>
      </c>
      <c r="L12" s="236"/>
      <c r="M12" s="160"/>
      <c r="N12" s="227"/>
      <c r="O12" s="227"/>
      <c r="P12" s="160"/>
      <c r="Q12" s="160"/>
      <c r="R12" s="160"/>
      <c r="S12" s="160"/>
      <c r="T12" s="160"/>
      <c r="U12" s="160"/>
      <c r="V12" s="160"/>
      <c r="W12" s="160"/>
      <c r="X12" s="160"/>
      <c r="Y12" s="249"/>
    </row>
    <row r="13" spans="1:30" ht="28.5" customHeight="1">
      <c r="A13" s="220"/>
      <c r="B13" s="579"/>
      <c r="C13" s="580"/>
      <c r="D13" s="223"/>
      <c r="E13" s="224"/>
      <c r="F13" s="224"/>
      <c r="G13" s="224"/>
      <c r="H13" s="224"/>
      <c r="I13" s="224"/>
      <c r="J13" s="224"/>
      <c r="K13" s="224"/>
      <c r="L13" s="224"/>
      <c r="M13" s="224"/>
      <c r="N13" s="225"/>
      <c r="O13" s="225"/>
      <c r="P13" s="226"/>
      <c r="Q13" s="226"/>
      <c r="R13" s="226"/>
      <c r="S13" s="226"/>
      <c r="T13" s="226"/>
      <c r="U13" s="226"/>
      <c r="V13" s="226"/>
      <c r="W13" s="226"/>
      <c r="X13" s="226"/>
      <c r="Y13" s="250"/>
    </row>
    <row r="14" spans="1:30" ht="28.5" customHeight="1">
      <c r="A14" s="220"/>
      <c r="B14" s="577" t="s">
        <v>404</v>
      </c>
      <c r="C14" s="578"/>
      <c r="D14" s="608"/>
      <c r="E14" s="609"/>
      <c r="F14" s="609"/>
      <c r="G14" s="609"/>
      <c r="H14" s="609"/>
      <c r="I14" s="609"/>
      <c r="J14" s="609"/>
      <c r="K14" s="609"/>
      <c r="L14" s="609"/>
      <c r="M14" s="609"/>
      <c r="N14" s="609"/>
      <c r="O14" s="609"/>
      <c r="P14" s="609"/>
      <c r="Q14" s="609"/>
      <c r="R14" s="609"/>
      <c r="S14" s="609"/>
      <c r="T14" s="609"/>
      <c r="U14" s="609"/>
      <c r="V14" s="609"/>
      <c r="W14" s="609"/>
      <c r="X14" s="609"/>
      <c r="Y14" s="610"/>
    </row>
    <row r="15" spans="1:30" ht="28.5" customHeight="1">
      <c r="A15" s="220"/>
      <c r="B15" s="600"/>
      <c r="C15" s="601"/>
      <c r="D15" s="611"/>
      <c r="E15" s="612"/>
      <c r="F15" s="612"/>
      <c r="G15" s="612"/>
      <c r="H15" s="612"/>
      <c r="I15" s="612"/>
      <c r="J15" s="612"/>
      <c r="K15" s="612"/>
      <c r="L15" s="612"/>
      <c r="M15" s="612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3"/>
    </row>
    <row r="16" spans="1:30" ht="28.5" customHeight="1">
      <c r="A16" s="220"/>
      <c r="B16" s="600"/>
      <c r="C16" s="601"/>
      <c r="D16" s="611"/>
      <c r="E16" s="612"/>
      <c r="F16" s="612"/>
      <c r="G16" s="612"/>
      <c r="H16" s="612"/>
      <c r="I16" s="612"/>
      <c r="J16" s="612"/>
      <c r="K16" s="612"/>
      <c r="L16" s="612"/>
      <c r="M16" s="612"/>
      <c r="N16" s="612"/>
      <c r="O16" s="612"/>
      <c r="P16" s="612"/>
      <c r="Q16" s="612"/>
      <c r="R16" s="612"/>
      <c r="S16" s="612"/>
      <c r="T16" s="612"/>
      <c r="U16" s="612"/>
      <c r="V16" s="612"/>
      <c r="W16" s="612"/>
      <c r="X16" s="612"/>
      <c r="Y16" s="613"/>
    </row>
    <row r="17" spans="1:26" ht="28.5" customHeight="1">
      <c r="A17" s="220"/>
      <c r="B17" s="600"/>
      <c r="C17" s="601"/>
      <c r="D17" s="611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3"/>
    </row>
    <row r="18" spans="1:26" ht="28.5" customHeight="1">
      <c r="A18" s="220"/>
      <c r="B18" s="600"/>
      <c r="C18" s="601"/>
      <c r="D18" s="611"/>
      <c r="E18" s="612"/>
      <c r="F18" s="612"/>
      <c r="G18" s="612"/>
      <c r="H18" s="612"/>
      <c r="I18" s="612"/>
      <c r="J18" s="612"/>
      <c r="K18" s="612"/>
      <c r="L18" s="612"/>
      <c r="M18" s="612"/>
      <c r="N18" s="612"/>
      <c r="O18" s="612"/>
      <c r="P18" s="612"/>
      <c r="Q18" s="612"/>
      <c r="R18" s="612"/>
      <c r="S18" s="612"/>
      <c r="T18" s="612"/>
      <c r="U18" s="612"/>
      <c r="V18" s="612"/>
      <c r="W18" s="612"/>
      <c r="X18" s="612"/>
      <c r="Y18" s="613"/>
    </row>
    <row r="19" spans="1:26" ht="28.5" customHeight="1">
      <c r="A19" s="220"/>
      <c r="B19" s="579"/>
      <c r="C19" s="580"/>
      <c r="D19" s="614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615"/>
      <c r="Y19" s="616"/>
    </row>
    <row r="20" spans="1:26" ht="28.5" customHeight="1">
      <c r="A20" s="231"/>
      <c r="B20" s="581" t="s">
        <v>387</v>
      </c>
      <c r="C20" s="582"/>
      <c r="D20" s="251" t="s">
        <v>391</v>
      </c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3"/>
    </row>
    <row r="21" spans="1:26" ht="10.5" customHeight="1">
      <c r="A21" s="231"/>
      <c r="B21" s="583"/>
      <c r="C21" s="584"/>
      <c r="D21" s="25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234"/>
    </row>
    <row r="22" spans="1:26" ht="24.95" customHeight="1" thickBot="1">
      <c r="A22" s="216"/>
      <c r="B22" s="583"/>
      <c r="C22" s="584"/>
      <c r="D22" s="85"/>
      <c r="E22" s="460" t="s">
        <v>405</v>
      </c>
      <c r="F22" s="461"/>
      <c r="G22" s="461"/>
      <c r="H22" s="461"/>
      <c r="I22" s="461"/>
      <c r="J22" s="461"/>
      <c r="K22" s="587"/>
      <c r="L22" s="460" t="s">
        <v>390</v>
      </c>
      <c r="M22" s="461"/>
      <c r="N22" s="461"/>
      <c r="O22" s="587"/>
      <c r="P22" s="460" t="s">
        <v>393</v>
      </c>
      <c r="Q22" s="461"/>
      <c r="R22" s="461"/>
      <c r="S22" s="461"/>
      <c r="T22" s="461"/>
      <c r="U22" s="461"/>
      <c r="V22" s="461"/>
      <c r="W22" s="461"/>
      <c r="X22" s="587"/>
      <c r="Y22" s="253"/>
    </row>
    <row r="23" spans="1:26" ht="24.95" customHeight="1" thickTop="1">
      <c r="A23" s="216"/>
      <c r="B23" s="583"/>
      <c r="C23" s="584"/>
      <c r="D23" s="85"/>
      <c r="E23" s="623" t="s">
        <v>388</v>
      </c>
      <c r="F23" s="624"/>
      <c r="G23" s="624"/>
      <c r="H23" s="624"/>
      <c r="I23" s="624"/>
      <c r="J23" s="624"/>
      <c r="K23" s="625"/>
      <c r="L23" s="588"/>
      <c r="M23" s="589"/>
      <c r="N23" s="589"/>
      <c r="O23" s="590"/>
      <c r="P23" s="617"/>
      <c r="Q23" s="618"/>
      <c r="R23" s="618"/>
      <c r="S23" s="618"/>
      <c r="T23" s="618"/>
      <c r="U23" s="618"/>
      <c r="V23" s="618"/>
      <c r="W23" s="618"/>
      <c r="X23" s="619"/>
      <c r="Y23" s="253"/>
    </row>
    <row r="24" spans="1:26" ht="24.95" customHeight="1">
      <c r="A24" s="216"/>
      <c r="B24" s="583"/>
      <c r="C24" s="584"/>
      <c r="D24" s="85"/>
      <c r="E24" s="571" t="s">
        <v>389</v>
      </c>
      <c r="F24" s="572"/>
      <c r="G24" s="572"/>
      <c r="H24" s="572"/>
      <c r="I24" s="572"/>
      <c r="J24" s="572"/>
      <c r="K24" s="573"/>
      <c r="L24" s="591"/>
      <c r="M24" s="592"/>
      <c r="N24" s="592"/>
      <c r="O24" s="593"/>
      <c r="P24" s="620"/>
      <c r="Q24" s="621"/>
      <c r="R24" s="621"/>
      <c r="S24" s="621"/>
      <c r="T24" s="621"/>
      <c r="U24" s="621"/>
      <c r="V24" s="621"/>
      <c r="W24" s="621"/>
      <c r="X24" s="622"/>
      <c r="Y24" s="253"/>
    </row>
    <row r="25" spans="1:26" ht="24.95" customHeight="1">
      <c r="A25" s="216"/>
      <c r="B25" s="583"/>
      <c r="C25" s="584"/>
      <c r="D25" s="254"/>
      <c r="E25" s="574" t="s">
        <v>395</v>
      </c>
      <c r="F25" s="575"/>
      <c r="G25" s="575"/>
      <c r="H25" s="575"/>
      <c r="I25" s="575"/>
      <c r="J25" s="575"/>
      <c r="K25" s="576"/>
      <c r="L25" s="591"/>
      <c r="M25" s="592"/>
      <c r="N25" s="592"/>
      <c r="O25" s="593"/>
      <c r="P25" s="620"/>
      <c r="Q25" s="621"/>
      <c r="R25" s="621"/>
      <c r="S25" s="621"/>
      <c r="T25" s="621"/>
      <c r="U25" s="621"/>
      <c r="V25" s="621"/>
      <c r="W25" s="621"/>
      <c r="X25" s="622"/>
      <c r="Y25" s="255"/>
    </row>
    <row r="26" spans="1:26" ht="24.95" customHeight="1">
      <c r="A26" s="217"/>
      <c r="B26" s="583"/>
      <c r="C26" s="584"/>
      <c r="D26" s="228"/>
      <c r="E26" s="571" t="s">
        <v>394</v>
      </c>
      <c r="F26" s="572"/>
      <c r="G26" s="572"/>
      <c r="H26" s="572"/>
      <c r="I26" s="572"/>
      <c r="J26" s="572"/>
      <c r="K26" s="573"/>
      <c r="L26" s="591"/>
      <c r="M26" s="592"/>
      <c r="N26" s="592"/>
      <c r="O26" s="593"/>
      <c r="P26" s="620"/>
      <c r="Q26" s="621"/>
      <c r="R26" s="621"/>
      <c r="S26" s="621"/>
      <c r="T26" s="621"/>
      <c r="U26" s="621"/>
      <c r="V26" s="621"/>
      <c r="W26" s="621"/>
      <c r="X26" s="622"/>
      <c r="Y26" s="253"/>
    </row>
    <row r="27" spans="1:26" ht="24.95" customHeight="1">
      <c r="A27" s="217"/>
      <c r="B27" s="583"/>
      <c r="C27" s="584"/>
      <c r="D27" s="228"/>
      <c r="E27" s="571"/>
      <c r="F27" s="572"/>
      <c r="G27" s="572"/>
      <c r="H27" s="572"/>
      <c r="I27" s="572"/>
      <c r="J27" s="572"/>
      <c r="K27" s="573"/>
      <c r="L27" s="591"/>
      <c r="M27" s="592"/>
      <c r="N27" s="592"/>
      <c r="O27" s="593"/>
      <c r="P27" s="620"/>
      <c r="Q27" s="621"/>
      <c r="R27" s="621"/>
      <c r="S27" s="621"/>
      <c r="T27" s="621"/>
      <c r="U27" s="621"/>
      <c r="V27" s="621"/>
      <c r="W27" s="621"/>
      <c r="X27" s="622"/>
      <c r="Y27" s="253"/>
    </row>
    <row r="28" spans="1:26" ht="24.95" customHeight="1">
      <c r="A28" s="217"/>
      <c r="B28" s="583"/>
      <c r="C28" s="584"/>
      <c r="D28" s="228"/>
      <c r="E28" s="571"/>
      <c r="F28" s="572"/>
      <c r="G28" s="572"/>
      <c r="H28" s="572"/>
      <c r="I28" s="572"/>
      <c r="J28" s="572"/>
      <c r="K28" s="573"/>
      <c r="L28" s="591"/>
      <c r="M28" s="592"/>
      <c r="N28" s="592"/>
      <c r="O28" s="593"/>
      <c r="P28" s="620"/>
      <c r="Q28" s="621"/>
      <c r="R28" s="621"/>
      <c r="S28" s="621"/>
      <c r="T28" s="621"/>
      <c r="U28" s="621"/>
      <c r="V28" s="621"/>
      <c r="W28" s="621"/>
      <c r="X28" s="622"/>
      <c r="Y28" s="253"/>
    </row>
    <row r="29" spans="1:26" ht="24.95" customHeight="1">
      <c r="A29" s="217"/>
      <c r="B29" s="583"/>
      <c r="C29" s="584"/>
      <c r="D29" s="228"/>
      <c r="E29" s="565"/>
      <c r="F29" s="566"/>
      <c r="G29" s="566"/>
      <c r="H29" s="566"/>
      <c r="I29" s="566"/>
      <c r="J29" s="566"/>
      <c r="K29" s="567"/>
      <c r="L29" s="594"/>
      <c r="M29" s="595"/>
      <c r="N29" s="595"/>
      <c r="O29" s="596"/>
      <c r="P29" s="602"/>
      <c r="Q29" s="603"/>
      <c r="R29" s="603"/>
      <c r="S29" s="603"/>
      <c r="T29" s="603"/>
      <c r="U29" s="603"/>
      <c r="V29" s="603"/>
      <c r="W29" s="603"/>
      <c r="X29" s="604"/>
      <c r="Y29" s="253"/>
    </row>
    <row r="30" spans="1:26" ht="24.95" customHeight="1">
      <c r="A30" s="217"/>
      <c r="B30" s="583"/>
      <c r="C30" s="584"/>
      <c r="D30" s="228"/>
      <c r="E30" s="568" t="s">
        <v>396</v>
      </c>
      <c r="F30" s="569"/>
      <c r="G30" s="569"/>
      <c r="H30" s="569"/>
      <c r="I30" s="569"/>
      <c r="J30" s="569"/>
      <c r="K30" s="570"/>
      <c r="L30" s="597"/>
      <c r="M30" s="598"/>
      <c r="N30" s="598"/>
      <c r="O30" s="599"/>
      <c r="P30" s="605"/>
      <c r="Q30" s="606"/>
      <c r="R30" s="606"/>
      <c r="S30" s="606"/>
      <c r="T30" s="606"/>
      <c r="U30" s="606"/>
      <c r="V30" s="606"/>
      <c r="W30" s="606"/>
      <c r="X30" s="607"/>
      <c r="Y30" s="253"/>
    </row>
    <row r="31" spans="1:26" ht="12" customHeight="1">
      <c r="A31" s="217"/>
      <c r="B31" s="585"/>
      <c r="C31" s="586"/>
      <c r="D31" s="229"/>
      <c r="E31" s="226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50"/>
    </row>
    <row r="32" spans="1:26" ht="23.1" customHeight="1">
      <c r="R32" s="13" t="s">
        <v>173</v>
      </c>
      <c r="S32" s="511">
        <f>'様式３(収支予算書)'!U42</f>
        <v>0</v>
      </c>
      <c r="T32" s="511"/>
      <c r="U32" s="218" t="s">
        <v>60</v>
      </c>
      <c r="V32" s="83"/>
      <c r="W32" s="171" t="s">
        <v>201</v>
      </c>
      <c r="X32" s="219">
        <f>'様式３(収支予算書)'!Z42</f>
        <v>0</v>
      </c>
      <c r="Y32" s="13" t="s">
        <v>144</v>
      </c>
      <c r="Z32" s="68" t="s">
        <v>111</v>
      </c>
    </row>
    <row r="33" spans="23:23">
      <c r="W33" s="13" t="s">
        <v>202</v>
      </c>
    </row>
  </sheetData>
  <mergeCells count="39">
    <mergeCell ref="S5:X5"/>
    <mergeCell ref="B6:C11"/>
    <mergeCell ref="B12:C13"/>
    <mergeCell ref="B14:C19"/>
    <mergeCell ref="D14:Y14"/>
    <mergeCell ref="D15:Y15"/>
    <mergeCell ref="D16:Y16"/>
    <mergeCell ref="D17:Y17"/>
    <mergeCell ref="D18:Y18"/>
    <mergeCell ref="D19:Y19"/>
    <mergeCell ref="B20:C31"/>
    <mergeCell ref="E22:K22"/>
    <mergeCell ref="L22:O22"/>
    <mergeCell ref="P22:X22"/>
    <mergeCell ref="E23:K23"/>
    <mergeCell ref="L23:O23"/>
    <mergeCell ref="P23:X23"/>
    <mergeCell ref="E24:K24"/>
    <mergeCell ref="L24:O24"/>
    <mergeCell ref="P24:X24"/>
    <mergeCell ref="E25:K25"/>
    <mergeCell ref="L25:O25"/>
    <mergeCell ref="P25:X25"/>
    <mergeCell ref="E26:K26"/>
    <mergeCell ref="L26:O26"/>
    <mergeCell ref="P26:X26"/>
    <mergeCell ref="E27:K27"/>
    <mergeCell ref="L27:O27"/>
    <mergeCell ref="P27:X27"/>
    <mergeCell ref="E28:K28"/>
    <mergeCell ref="L28:O28"/>
    <mergeCell ref="P28:X28"/>
    <mergeCell ref="S32:T32"/>
    <mergeCell ref="E29:K29"/>
    <mergeCell ref="L29:O29"/>
    <mergeCell ref="P29:X29"/>
    <mergeCell ref="E30:K30"/>
    <mergeCell ref="L30:O30"/>
    <mergeCell ref="P30:X30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4</xdr:col>
                    <xdr:colOff>28575</xdr:colOff>
                    <xdr:row>5</xdr:row>
                    <xdr:rowOff>228600</xdr:rowOff>
                  </from>
                  <to>
                    <xdr:col>5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228600</xdr:rowOff>
                  </from>
                  <to>
                    <xdr:col>8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5</xdr:row>
                    <xdr:rowOff>228600</xdr:rowOff>
                  </from>
                  <to>
                    <xdr:col>11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13</xdr:col>
                    <xdr:colOff>28575</xdr:colOff>
                    <xdr:row>5</xdr:row>
                    <xdr:rowOff>228600</xdr:rowOff>
                  </from>
                  <to>
                    <xdr:col>14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16</xdr:col>
                    <xdr:colOff>28575</xdr:colOff>
                    <xdr:row>5</xdr:row>
                    <xdr:rowOff>228600</xdr:rowOff>
                  </from>
                  <to>
                    <xdr:col>17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19</xdr:col>
                    <xdr:colOff>28575</xdr:colOff>
                    <xdr:row>5</xdr:row>
                    <xdr:rowOff>228600</xdr:rowOff>
                  </from>
                  <to>
                    <xdr:col>20</xdr:col>
                    <xdr:colOff>19050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4</xdr:col>
                    <xdr:colOff>28575</xdr:colOff>
                    <xdr:row>7</xdr:row>
                    <xdr:rowOff>228600</xdr:rowOff>
                  </from>
                  <to>
                    <xdr:col>5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7</xdr:col>
                    <xdr:colOff>28575</xdr:colOff>
                    <xdr:row>7</xdr:row>
                    <xdr:rowOff>228600</xdr:rowOff>
                  </from>
                  <to>
                    <xdr:col>8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10</xdr:col>
                    <xdr:colOff>28575</xdr:colOff>
                    <xdr:row>7</xdr:row>
                    <xdr:rowOff>228600</xdr:rowOff>
                  </from>
                  <to>
                    <xdr:col>11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13</xdr:col>
                    <xdr:colOff>28575</xdr:colOff>
                    <xdr:row>7</xdr:row>
                    <xdr:rowOff>228600</xdr:rowOff>
                  </from>
                  <to>
                    <xdr:col>14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Check Box 11">
              <controlPr defaultSize="0" autoFill="0" autoLine="0" autoPict="0">
                <anchor moveWithCells="1">
                  <from>
                    <xdr:col>16</xdr:col>
                    <xdr:colOff>28575</xdr:colOff>
                    <xdr:row>7</xdr:row>
                    <xdr:rowOff>228600</xdr:rowOff>
                  </from>
                  <to>
                    <xdr:col>17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Check Box 12">
              <controlPr defaultSize="0" autoFill="0" autoLine="0" autoPict="0">
                <anchor moveWithCells="1">
                  <from>
                    <xdr:col>19</xdr:col>
                    <xdr:colOff>28575</xdr:colOff>
                    <xdr:row>7</xdr:row>
                    <xdr:rowOff>228600</xdr:rowOff>
                  </from>
                  <to>
                    <xdr:col>20</xdr:col>
                    <xdr:colOff>19050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3"/>
  <sheetViews>
    <sheetView workbookViewId="0">
      <selection activeCell="I4" sqref="I4"/>
    </sheetView>
  </sheetViews>
  <sheetFormatPr defaultRowHeight="18.75"/>
  <cols>
    <col min="1" max="37" width="3.125" customWidth="1"/>
  </cols>
  <sheetData>
    <row r="1" spans="1:32">
      <c r="A1" s="12" t="s">
        <v>360</v>
      </c>
    </row>
    <row r="2" spans="1:32" s="13" customFormat="1" ht="18.75" customHeight="1"/>
    <row r="3" spans="1:32" s="13" customFormat="1">
      <c r="A3" s="60"/>
      <c r="B3" s="60"/>
      <c r="C3" s="60"/>
      <c r="D3" s="60"/>
      <c r="E3" s="60"/>
      <c r="F3" s="60"/>
      <c r="G3" s="60" t="s">
        <v>117</v>
      </c>
      <c r="H3" s="60"/>
      <c r="I3" s="108"/>
      <c r="J3" s="60" t="s">
        <v>118</v>
      </c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100"/>
    </row>
    <row r="4" spans="1:32" s="13" customFormat="1" ht="18.75" customHeight="1">
      <c r="G4" s="103"/>
    </row>
    <row r="5" spans="1:32" s="13" customFormat="1" ht="18" customHeight="1">
      <c r="B5" s="328" t="s">
        <v>10</v>
      </c>
      <c r="C5" s="328"/>
      <c r="D5" s="328"/>
      <c r="F5" s="14"/>
      <c r="G5" s="14"/>
      <c r="H5" s="325">
        <f>I20</f>
        <v>0</v>
      </c>
      <c r="I5" s="325"/>
      <c r="J5" s="325"/>
      <c r="K5" s="325"/>
      <c r="L5" s="325"/>
      <c r="M5" s="14"/>
      <c r="N5" s="17" t="s">
        <v>13</v>
      </c>
      <c r="R5" s="3" t="s">
        <v>14</v>
      </c>
      <c r="U5" s="311"/>
      <c r="V5" s="311"/>
      <c r="W5" s="311"/>
      <c r="X5" s="311"/>
      <c r="Y5" s="311"/>
      <c r="Z5" s="311"/>
      <c r="AA5" s="311"/>
      <c r="AC5" s="59"/>
      <c r="AD5" s="59"/>
      <c r="AE5" s="59"/>
      <c r="AF5" s="13" t="s">
        <v>51</v>
      </c>
    </row>
    <row r="6" spans="1:32" s="13" customFormat="1" ht="12" customHeight="1">
      <c r="B6" s="15"/>
      <c r="C6" s="15"/>
      <c r="D6" s="15"/>
      <c r="H6" s="55"/>
      <c r="I6" s="55"/>
      <c r="J6" s="55"/>
      <c r="K6" s="55"/>
      <c r="L6" s="55"/>
      <c r="N6" s="8"/>
      <c r="U6" s="54"/>
      <c r="V6" s="54"/>
      <c r="W6" s="54"/>
      <c r="X6" s="54"/>
      <c r="Y6" s="54"/>
      <c r="Z6" s="54"/>
      <c r="AA6" s="54"/>
      <c r="AC6" s="13" t="s">
        <v>65</v>
      </c>
    </row>
    <row r="7" spans="1:32" s="13" customFormat="1" ht="15.95" customHeight="1">
      <c r="B7" s="328" t="s">
        <v>11</v>
      </c>
      <c r="C7" s="328"/>
      <c r="D7" s="328"/>
      <c r="F7" s="14"/>
      <c r="G7" s="14"/>
      <c r="H7" s="325">
        <f>I40</f>
        <v>0</v>
      </c>
      <c r="I7" s="325"/>
      <c r="J7" s="325"/>
      <c r="K7" s="325"/>
      <c r="L7" s="325"/>
      <c r="M7" s="14"/>
      <c r="N7" s="17" t="s">
        <v>13</v>
      </c>
      <c r="R7" s="329" t="s">
        <v>15</v>
      </c>
      <c r="S7" s="329"/>
      <c r="T7" s="329"/>
      <c r="U7" s="316"/>
      <c r="V7" s="316"/>
      <c r="W7" s="316"/>
      <c r="X7" s="316"/>
      <c r="Y7" s="316"/>
      <c r="Z7" s="316"/>
      <c r="AA7" s="316"/>
      <c r="AC7" s="13" t="s">
        <v>110</v>
      </c>
    </row>
    <row r="8" spans="1:32" s="13" customFormat="1" ht="12" customHeight="1">
      <c r="B8" s="15"/>
      <c r="C8" s="15"/>
      <c r="D8" s="15"/>
      <c r="H8" s="55"/>
      <c r="I8" s="55"/>
      <c r="J8" s="55"/>
      <c r="K8" s="55"/>
      <c r="L8" s="55"/>
      <c r="N8" s="8"/>
      <c r="R8" s="330" t="s">
        <v>17</v>
      </c>
      <c r="S8" s="330"/>
      <c r="T8" s="330"/>
      <c r="U8" s="332"/>
      <c r="V8" s="332"/>
      <c r="W8" s="332"/>
      <c r="X8" s="332"/>
      <c r="Y8" s="332"/>
      <c r="Z8" s="332"/>
      <c r="AA8" s="326" t="s">
        <v>16</v>
      </c>
    </row>
    <row r="9" spans="1:32" s="13" customFormat="1" ht="15.95" customHeight="1">
      <c r="B9" s="328" t="s">
        <v>12</v>
      </c>
      <c r="C9" s="328"/>
      <c r="D9" s="328"/>
      <c r="F9" s="14"/>
      <c r="G9" s="14"/>
      <c r="H9" s="325">
        <f>H5-H7</f>
        <v>0</v>
      </c>
      <c r="I9" s="325"/>
      <c r="J9" s="325"/>
      <c r="K9" s="325"/>
      <c r="L9" s="325"/>
      <c r="M9" s="14"/>
      <c r="N9" s="17" t="s">
        <v>13</v>
      </c>
      <c r="R9" s="331"/>
      <c r="S9" s="331"/>
      <c r="T9" s="331"/>
      <c r="U9" s="333"/>
      <c r="V9" s="333"/>
      <c r="W9" s="333"/>
      <c r="X9" s="333"/>
      <c r="Y9" s="333"/>
      <c r="Z9" s="333"/>
      <c r="AA9" s="327"/>
    </row>
    <row r="10" spans="1:32" s="13" customFormat="1" ht="12" customHeight="1"/>
    <row r="11" spans="1:32" s="13" customFormat="1" ht="17.100000000000001" customHeight="1">
      <c r="B11" s="2" t="s">
        <v>18</v>
      </c>
    </row>
    <row r="12" spans="1:32" s="3" customFormat="1" ht="17.100000000000001" customHeight="1">
      <c r="B12" s="334" t="s">
        <v>27</v>
      </c>
      <c r="C12" s="335"/>
      <c r="D12" s="335"/>
      <c r="E12" s="335"/>
      <c r="F12" s="335"/>
      <c r="G12" s="335"/>
      <c r="H12" s="336"/>
      <c r="I12" s="337" t="s">
        <v>79</v>
      </c>
      <c r="J12" s="338"/>
      <c r="K12" s="338"/>
      <c r="L12" s="338"/>
      <c r="M12" s="339"/>
      <c r="N12" s="334" t="s">
        <v>19</v>
      </c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6"/>
      <c r="AC12" s="58"/>
      <c r="AD12" s="58"/>
      <c r="AE12" s="58"/>
      <c r="AF12" s="62" t="s">
        <v>52</v>
      </c>
    </row>
    <row r="13" spans="1:32" s="3" customFormat="1" ht="27" customHeight="1">
      <c r="B13" s="40"/>
      <c r="C13" s="41"/>
      <c r="D13" s="340" t="s">
        <v>22</v>
      </c>
      <c r="E13" s="340"/>
      <c r="F13" s="340"/>
      <c r="G13" s="41"/>
      <c r="H13" s="42"/>
      <c r="I13" s="285"/>
      <c r="J13" s="286"/>
      <c r="K13" s="286"/>
      <c r="L13" s="286"/>
      <c r="M13" s="287"/>
      <c r="N13" s="312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4"/>
    </row>
    <row r="14" spans="1:32" s="3" customFormat="1" ht="24" customHeight="1">
      <c r="B14" s="28"/>
      <c r="C14" s="29"/>
      <c r="D14" s="350" t="s">
        <v>20</v>
      </c>
      <c r="E14" s="350"/>
      <c r="F14" s="350"/>
      <c r="G14" s="29"/>
      <c r="H14" s="30"/>
      <c r="I14" s="269"/>
      <c r="J14" s="270"/>
      <c r="K14" s="270"/>
      <c r="L14" s="270"/>
      <c r="M14" s="271"/>
      <c r="N14" s="275" t="s">
        <v>67</v>
      </c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7"/>
      <c r="AE14"/>
    </row>
    <row r="15" spans="1:32" s="3" customFormat="1" ht="24.95" customHeight="1">
      <c r="B15" s="31"/>
      <c r="C15" s="32"/>
      <c r="D15" s="351"/>
      <c r="E15" s="351"/>
      <c r="F15" s="351"/>
      <c r="G15" s="32"/>
      <c r="H15" s="33"/>
      <c r="I15" s="269"/>
      <c r="J15" s="270"/>
      <c r="K15" s="270"/>
      <c r="L15" s="270"/>
      <c r="M15" s="271"/>
      <c r="N15" s="272" t="s">
        <v>356</v>
      </c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4"/>
    </row>
    <row r="16" spans="1:32" s="3" customFormat="1" ht="24.95" customHeight="1">
      <c r="B16" s="31"/>
      <c r="C16" s="32"/>
      <c r="D16" s="352"/>
      <c r="E16" s="352"/>
      <c r="F16" s="352"/>
      <c r="G16" s="32"/>
      <c r="H16" s="33"/>
      <c r="I16" s="269"/>
      <c r="J16" s="270"/>
      <c r="K16" s="270"/>
      <c r="L16" s="270"/>
      <c r="M16" s="271"/>
      <c r="N16" s="278" t="s">
        <v>68</v>
      </c>
      <c r="O16" s="279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  <c r="AA16" s="280"/>
    </row>
    <row r="17" spans="2:41" s="3" customFormat="1" ht="27" customHeight="1">
      <c r="B17" s="34"/>
      <c r="C17" s="35"/>
      <c r="D17" s="340" t="s">
        <v>21</v>
      </c>
      <c r="E17" s="340"/>
      <c r="F17" s="340"/>
      <c r="G17" s="35"/>
      <c r="H17" s="36"/>
      <c r="I17" s="285"/>
      <c r="J17" s="286"/>
      <c r="K17" s="286"/>
      <c r="L17" s="286"/>
      <c r="M17" s="287"/>
      <c r="N17" s="312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4"/>
    </row>
    <row r="18" spans="2:41" s="3" customFormat="1" ht="27" customHeight="1">
      <c r="B18" s="31"/>
      <c r="C18" s="32"/>
      <c r="D18" s="340" t="s">
        <v>23</v>
      </c>
      <c r="E18" s="340"/>
      <c r="F18" s="340"/>
      <c r="G18" s="32"/>
      <c r="H18" s="33"/>
      <c r="I18" s="285"/>
      <c r="J18" s="286"/>
      <c r="K18" s="286"/>
      <c r="L18" s="286"/>
      <c r="M18" s="287"/>
      <c r="N18" s="312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14"/>
    </row>
    <row r="19" spans="2:41" s="3" customFormat="1" ht="27" customHeight="1" thickBot="1">
      <c r="B19" s="28"/>
      <c r="C19" s="29"/>
      <c r="D19" s="353" t="s">
        <v>24</v>
      </c>
      <c r="E19" s="353"/>
      <c r="F19" s="353"/>
      <c r="G19" s="29"/>
      <c r="H19" s="30"/>
      <c r="I19" s="344"/>
      <c r="J19" s="345"/>
      <c r="K19" s="345"/>
      <c r="L19" s="345"/>
      <c r="M19" s="346"/>
      <c r="N19" s="312"/>
      <c r="O19" s="313"/>
      <c r="P19" s="313"/>
      <c r="Q19" s="313"/>
      <c r="R19" s="313"/>
      <c r="S19" s="313"/>
      <c r="T19" s="313"/>
      <c r="U19" s="313"/>
      <c r="V19" s="313"/>
      <c r="W19" s="313"/>
      <c r="X19" s="313"/>
      <c r="Y19" s="313"/>
      <c r="Z19" s="313"/>
      <c r="AA19" s="314"/>
    </row>
    <row r="20" spans="2:41" s="3" customFormat="1" ht="27" customHeight="1" thickTop="1" thickBot="1">
      <c r="B20" s="37"/>
      <c r="C20" s="38"/>
      <c r="D20" s="354" t="s">
        <v>25</v>
      </c>
      <c r="E20" s="354"/>
      <c r="F20" s="354"/>
      <c r="G20" s="38"/>
      <c r="H20" s="39"/>
      <c r="I20" s="347">
        <f>SUM(I13:M19)</f>
        <v>0</v>
      </c>
      <c r="J20" s="348"/>
      <c r="K20" s="348"/>
      <c r="L20" s="348"/>
      <c r="M20" s="349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27"/>
    </row>
    <row r="21" spans="2:41" s="3" customFormat="1" ht="12" customHeight="1" thickTop="1">
      <c r="I21" s="1"/>
      <c r="J21" s="1"/>
      <c r="K21" s="1"/>
      <c r="L21" s="1"/>
      <c r="M21" s="1"/>
    </row>
    <row r="22" spans="2:41" s="13" customFormat="1" ht="17.100000000000001" customHeight="1">
      <c r="B22" s="2" t="s">
        <v>26</v>
      </c>
      <c r="I22" s="1"/>
      <c r="J22" s="1"/>
      <c r="K22" s="1"/>
      <c r="L22" s="1"/>
      <c r="M22" s="1"/>
      <c r="AO22" s="3"/>
    </row>
    <row r="23" spans="2:41" s="3" customFormat="1" ht="17.100000000000001" customHeight="1" thickBot="1">
      <c r="B23" s="43"/>
      <c r="C23" s="335" t="s">
        <v>28</v>
      </c>
      <c r="D23" s="335"/>
      <c r="E23" s="335"/>
      <c r="F23" s="335"/>
      <c r="G23" s="335"/>
      <c r="H23" s="336"/>
      <c r="I23" s="341" t="s">
        <v>79</v>
      </c>
      <c r="J23" s="342"/>
      <c r="K23" s="342"/>
      <c r="L23" s="342"/>
      <c r="M23" s="343"/>
      <c r="N23" s="334" t="s">
        <v>33</v>
      </c>
      <c r="O23" s="335"/>
      <c r="P23" s="335"/>
      <c r="Q23" s="335"/>
      <c r="R23" s="335"/>
      <c r="S23" s="336"/>
      <c r="T23" s="288" t="s">
        <v>77</v>
      </c>
      <c r="U23" s="289"/>
      <c r="V23" s="289"/>
      <c r="W23" s="289"/>
      <c r="X23" s="289"/>
      <c r="Y23" s="289"/>
      <c r="Z23" s="289"/>
      <c r="AA23" s="290"/>
      <c r="AO23" s="13"/>
    </row>
    <row r="24" spans="2:41" s="3" customFormat="1" ht="14.1" customHeight="1">
      <c r="B24" s="374" t="s">
        <v>29</v>
      </c>
      <c r="C24" s="358" t="s">
        <v>69</v>
      </c>
      <c r="D24" s="360" t="s">
        <v>30</v>
      </c>
      <c r="E24" s="360"/>
      <c r="F24" s="360"/>
      <c r="G24" s="360"/>
      <c r="H24" s="44"/>
      <c r="I24" s="306" t="s">
        <v>112</v>
      </c>
      <c r="J24" s="307"/>
      <c r="K24" s="307"/>
      <c r="L24" s="307"/>
      <c r="M24" s="308"/>
      <c r="N24" s="281" t="s">
        <v>73</v>
      </c>
      <c r="O24" s="281"/>
      <c r="P24" s="281"/>
      <c r="Q24" s="281"/>
      <c r="R24" s="281"/>
      <c r="S24" s="282"/>
      <c r="T24" s="86"/>
      <c r="U24" s="87" t="s">
        <v>42</v>
      </c>
      <c r="V24" s="86"/>
      <c r="W24" s="86"/>
      <c r="X24" s="86"/>
      <c r="Y24" s="87" t="s">
        <v>43</v>
      </c>
      <c r="Z24" s="87"/>
      <c r="AA24" s="88"/>
      <c r="AB24" s="58" t="s">
        <v>49</v>
      </c>
      <c r="AC24" s="58"/>
      <c r="AD24" s="58"/>
      <c r="AE24" s="58"/>
      <c r="AF24" s="58"/>
      <c r="AG24" s="58"/>
      <c r="AH24" s="58"/>
      <c r="AI24" s="58"/>
      <c r="AJ24" s="58"/>
      <c r="AK24" s="58"/>
      <c r="AL24" s="58"/>
    </row>
    <row r="25" spans="2:41" s="3" customFormat="1" ht="14.1" customHeight="1">
      <c r="B25" s="375"/>
      <c r="C25" s="359"/>
      <c r="D25" s="361"/>
      <c r="E25" s="361"/>
      <c r="F25" s="361"/>
      <c r="G25" s="361"/>
      <c r="H25" s="44"/>
      <c r="I25" s="303" t="s">
        <v>113</v>
      </c>
      <c r="J25" s="304"/>
      <c r="K25" s="304"/>
      <c r="L25" s="304"/>
      <c r="M25" s="305"/>
      <c r="N25" s="283"/>
      <c r="O25" s="283"/>
      <c r="P25" s="283"/>
      <c r="Q25" s="283"/>
      <c r="R25" s="283"/>
      <c r="S25" s="284"/>
      <c r="T25" s="26"/>
      <c r="U25" s="297" t="s">
        <v>83</v>
      </c>
      <c r="V25" s="297"/>
      <c r="W25" s="297"/>
      <c r="X25" s="297"/>
      <c r="Y25" s="297"/>
      <c r="Z25" s="297"/>
      <c r="AA25" s="298"/>
      <c r="AB25" s="84"/>
      <c r="AC25" s="26"/>
    </row>
    <row r="26" spans="2:41" s="3" customFormat="1" ht="14.1" customHeight="1">
      <c r="B26" s="376"/>
      <c r="C26" s="358" t="s">
        <v>70</v>
      </c>
      <c r="D26" s="360" t="s">
        <v>31</v>
      </c>
      <c r="E26" s="360"/>
      <c r="F26" s="360"/>
      <c r="G26" s="360"/>
      <c r="H26" s="45"/>
      <c r="I26" s="291"/>
      <c r="J26" s="292"/>
      <c r="K26" s="292"/>
      <c r="L26" s="292"/>
      <c r="M26" s="293"/>
      <c r="N26" s="281" t="s">
        <v>50</v>
      </c>
      <c r="O26" s="281"/>
      <c r="P26" s="281"/>
      <c r="Q26" s="281"/>
      <c r="R26" s="281"/>
      <c r="S26" s="282"/>
      <c r="T26" s="72"/>
      <c r="U26" s="299" t="s">
        <v>84</v>
      </c>
      <c r="V26" s="299"/>
      <c r="W26" s="299"/>
      <c r="X26" s="299"/>
      <c r="Y26" s="299"/>
      <c r="Z26" s="299"/>
      <c r="AA26" s="300"/>
      <c r="AB26" s="84"/>
      <c r="AC26" s="26"/>
    </row>
    <row r="27" spans="2:41" s="3" customFormat="1" ht="14.1" customHeight="1">
      <c r="B27" s="376"/>
      <c r="C27" s="359"/>
      <c r="D27" s="361"/>
      <c r="E27" s="361"/>
      <c r="F27" s="361"/>
      <c r="G27" s="361"/>
      <c r="H27" s="44"/>
      <c r="I27" s="291"/>
      <c r="J27" s="292"/>
      <c r="K27" s="292"/>
      <c r="L27" s="292"/>
      <c r="M27" s="293"/>
      <c r="N27" s="283"/>
      <c r="O27" s="283"/>
      <c r="P27" s="283"/>
      <c r="Q27" s="283"/>
      <c r="R27" s="283"/>
      <c r="S27" s="284"/>
      <c r="T27" s="26"/>
      <c r="U27" s="299"/>
      <c r="V27" s="299"/>
      <c r="W27" s="299"/>
      <c r="X27" s="299"/>
      <c r="Y27" s="299"/>
      <c r="Z27" s="299"/>
      <c r="AA27" s="300"/>
      <c r="AB27" s="84"/>
      <c r="AC27" s="26"/>
    </row>
    <row r="28" spans="2:41" s="3" customFormat="1" ht="14.1" customHeight="1">
      <c r="B28" s="376"/>
      <c r="C28" s="358" t="s">
        <v>71</v>
      </c>
      <c r="D28" s="360" t="s">
        <v>114</v>
      </c>
      <c r="E28" s="360"/>
      <c r="F28" s="360"/>
      <c r="G28" s="360"/>
      <c r="H28" s="45"/>
      <c r="I28" s="291"/>
      <c r="J28" s="292"/>
      <c r="K28" s="292"/>
      <c r="L28" s="292"/>
      <c r="M28" s="293"/>
      <c r="N28" s="281" t="s">
        <v>74</v>
      </c>
      <c r="O28" s="281"/>
      <c r="P28" s="281"/>
      <c r="Q28" s="281"/>
      <c r="R28" s="281"/>
      <c r="S28" s="282"/>
      <c r="T28" s="315"/>
      <c r="U28" s="297" t="s">
        <v>44</v>
      </c>
      <c r="V28" s="297"/>
      <c r="W28" s="297"/>
      <c r="X28" s="297"/>
      <c r="Y28" s="297"/>
      <c r="Z28" s="297"/>
      <c r="AA28" s="298"/>
      <c r="AB28" s="84"/>
      <c r="AC28" s="26"/>
    </row>
    <row r="29" spans="2:41" s="3" customFormat="1" ht="14.1" customHeight="1">
      <c r="B29" s="376"/>
      <c r="C29" s="359"/>
      <c r="D29" s="361"/>
      <c r="E29" s="361"/>
      <c r="F29" s="361"/>
      <c r="G29" s="361"/>
      <c r="H29" s="44"/>
      <c r="I29" s="291"/>
      <c r="J29" s="292"/>
      <c r="K29" s="292"/>
      <c r="L29" s="292"/>
      <c r="M29" s="293"/>
      <c r="N29" s="283"/>
      <c r="O29" s="283"/>
      <c r="P29" s="283"/>
      <c r="Q29" s="283"/>
      <c r="R29" s="283"/>
      <c r="S29" s="284"/>
      <c r="T29" s="315"/>
      <c r="U29" s="56" t="s">
        <v>45</v>
      </c>
      <c r="V29" s="56"/>
      <c r="W29" s="56"/>
      <c r="X29" s="56"/>
      <c r="Y29" s="56"/>
      <c r="Z29" s="56"/>
      <c r="AA29" s="57"/>
      <c r="AB29" s="84"/>
      <c r="AC29" s="26"/>
    </row>
    <row r="30" spans="2:41" s="3" customFormat="1" ht="14.1" customHeight="1">
      <c r="B30" s="376"/>
      <c r="C30" s="358" t="s">
        <v>72</v>
      </c>
      <c r="D30" s="350" t="s">
        <v>115</v>
      </c>
      <c r="E30" s="350"/>
      <c r="F30" s="350"/>
      <c r="G30" s="350"/>
      <c r="H30" s="45"/>
      <c r="I30" s="291"/>
      <c r="J30" s="292"/>
      <c r="K30" s="292"/>
      <c r="L30" s="292"/>
      <c r="M30" s="293"/>
      <c r="N30" s="281" t="s">
        <v>75</v>
      </c>
      <c r="O30" s="281"/>
      <c r="P30" s="281"/>
      <c r="Q30" s="281"/>
      <c r="R30" s="281"/>
      <c r="S30" s="282"/>
      <c r="T30" s="315"/>
      <c r="U30" s="89" t="s">
        <v>85</v>
      </c>
      <c r="V30" s="83"/>
      <c r="W30" s="83"/>
      <c r="X30" s="83"/>
      <c r="Y30" s="83"/>
      <c r="Z30" s="297" t="s">
        <v>86</v>
      </c>
      <c r="AA30" s="298"/>
      <c r="AB30" s="84"/>
      <c r="AC30" s="26"/>
    </row>
    <row r="31" spans="2:41" s="3" customFormat="1" ht="14.1" customHeight="1" thickBot="1">
      <c r="B31" s="376"/>
      <c r="C31" s="359"/>
      <c r="D31" s="351"/>
      <c r="E31" s="351"/>
      <c r="F31" s="351"/>
      <c r="G31" s="351"/>
      <c r="H31" s="44"/>
      <c r="I31" s="294"/>
      <c r="J31" s="295"/>
      <c r="K31" s="295"/>
      <c r="L31" s="295"/>
      <c r="M31" s="296"/>
      <c r="N31" s="283"/>
      <c r="O31" s="283"/>
      <c r="P31" s="283"/>
      <c r="Q31" s="283"/>
      <c r="R31" s="283"/>
      <c r="S31" s="284"/>
      <c r="T31" s="26"/>
      <c r="U31" s="301"/>
      <c r="V31" s="301"/>
      <c r="W31" s="301"/>
      <c r="X31" s="301"/>
      <c r="Y31" s="301"/>
      <c r="Z31" s="301"/>
      <c r="AA31" s="302"/>
      <c r="AB31" s="84"/>
      <c r="AC31" s="26"/>
    </row>
    <row r="32" spans="2:41" s="13" customFormat="1" ht="11.25" customHeight="1">
      <c r="B32" s="376"/>
      <c r="C32" s="362" t="s">
        <v>80</v>
      </c>
      <c r="D32" s="360"/>
      <c r="E32" s="360"/>
      <c r="F32" s="360"/>
      <c r="G32" s="360"/>
      <c r="H32" s="363"/>
      <c r="I32" s="367"/>
      <c r="J32" s="368"/>
      <c r="K32" s="368"/>
      <c r="L32" s="368"/>
      <c r="M32" s="369"/>
      <c r="N32" s="321" t="s">
        <v>361</v>
      </c>
      <c r="O32" s="322"/>
      <c r="P32" s="322"/>
      <c r="Q32" s="322"/>
      <c r="R32" s="322"/>
      <c r="S32" s="370"/>
      <c r="T32" s="370"/>
      <c r="U32" s="370"/>
      <c r="V32" s="370"/>
      <c r="W32" s="370"/>
      <c r="X32" s="370"/>
      <c r="Y32" s="370"/>
      <c r="Z32" s="370"/>
      <c r="AA32" s="371"/>
      <c r="AB32" s="85"/>
      <c r="AC32" s="20"/>
      <c r="AO32" s="3"/>
    </row>
    <row r="33" spans="2:40" s="13" customFormat="1" ht="15.75" customHeight="1" thickBot="1">
      <c r="B33" s="376"/>
      <c r="C33" s="364"/>
      <c r="D33" s="365"/>
      <c r="E33" s="365"/>
      <c r="F33" s="365"/>
      <c r="G33" s="365"/>
      <c r="H33" s="366"/>
      <c r="I33" s="294"/>
      <c r="J33" s="295"/>
      <c r="K33" s="295"/>
      <c r="L33" s="295"/>
      <c r="M33" s="296"/>
      <c r="N33" s="323"/>
      <c r="O33" s="324"/>
      <c r="P33" s="324"/>
      <c r="Q33" s="324"/>
      <c r="R33" s="324"/>
      <c r="S33" s="372"/>
      <c r="T33" s="372"/>
      <c r="U33" s="372"/>
      <c r="V33" s="372"/>
      <c r="W33" s="372"/>
      <c r="X33" s="372"/>
      <c r="Y33" s="372"/>
      <c r="Z33" s="372"/>
      <c r="AA33" s="373"/>
      <c r="AB33" s="58" t="s">
        <v>329</v>
      </c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pans="2:40" s="13" customFormat="1" ht="27" customHeight="1" thickBot="1">
      <c r="B34" s="377"/>
      <c r="C34" s="381" t="s">
        <v>81</v>
      </c>
      <c r="D34" s="382"/>
      <c r="E34" s="382"/>
      <c r="F34" s="382"/>
      <c r="G34" s="382"/>
      <c r="H34" s="383"/>
      <c r="I34" s="378"/>
      <c r="J34" s="379"/>
      <c r="K34" s="379"/>
      <c r="L34" s="379"/>
      <c r="M34" s="380"/>
      <c r="N34" s="317" t="s">
        <v>76</v>
      </c>
      <c r="O34" s="318"/>
      <c r="P34" s="318"/>
      <c r="Q34" s="318"/>
      <c r="R34" s="318"/>
      <c r="S34" s="319"/>
      <c r="T34" s="319"/>
      <c r="U34" s="319"/>
      <c r="V34" s="319"/>
      <c r="W34" s="319"/>
      <c r="X34" s="319"/>
      <c r="Y34" s="319"/>
      <c r="Z34" s="319"/>
      <c r="AA34" s="320"/>
      <c r="AB34" s="85"/>
      <c r="AC34" s="20"/>
    </row>
    <row r="35" spans="2:40" s="13" customFormat="1" ht="27" customHeight="1">
      <c r="B35" s="400" t="s">
        <v>34</v>
      </c>
      <c r="C35" s="20"/>
      <c r="D35" s="402" t="s">
        <v>35</v>
      </c>
      <c r="E35" s="402"/>
      <c r="F35" s="402"/>
      <c r="G35" s="20"/>
      <c r="H35" s="20"/>
      <c r="I35" s="355"/>
      <c r="J35" s="356"/>
      <c r="K35" s="356"/>
      <c r="L35" s="356"/>
      <c r="M35" s="357"/>
      <c r="N35" s="48" t="s">
        <v>40</v>
      </c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1"/>
    </row>
    <row r="36" spans="2:40" s="13" customFormat="1" ht="27" customHeight="1">
      <c r="B36" s="401"/>
      <c r="C36" s="386" t="s">
        <v>38</v>
      </c>
      <c r="D36" s="387"/>
      <c r="E36" s="387"/>
      <c r="F36" s="387"/>
      <c r="G36" s="387"/>
      <c r="H36" s="24"/>
      <c r="I36" s="285"/>
      <c r="J36" s="286"/>
      <c r="K36" s="286"/>
      <c r="L36" s="286"/>
      <c r="M36" s="287"/>
      <c r="N36" s="49" t="s">
        <v>41</v>
      </c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</row>
    <row r="37" spans="2:40" s="13" customFormat="1" ht="27" customHeight="1">
      <c r="B37" s="401"/>
      <c r="C37" s="20"/>
      <c r="D37" s="403" t="s">
        <v>36</v>
      </c>
      <c r="E37" s="403"/>
      <c r="F37" s="403"/>
      <c r="G37" s="20"/>
      <c r="H37" s="20"/>
      <c r="I37" s="285"/>
      <c r="J37" s="286"/>
      <c r="K37" s="286"/>
      <c r="L37" s="286"/>
      <c r="M37" s="287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1"/>
    </row>
    <row r="38" spans="2:40" s="13" customFormat="1" ht="27" customHeight="1">
      <c r="B38" s="401"/>
      <c r="C38" s="23"/>
      <c r="D38" s="404" t="s">
        <v>37</v>
      </c>
      <c r="E38" s="404"/>
      <c r="F38" s="404"/>
      <c r="G38" s="24"/>
      <c r="H38" s="24"/>
      <c r="I38" s="388"/>
      <c r="J38" s="389"/>
      <c r="K38" s="389"/>
      <c r="L38" s="389"/>
      <c r="M38" s="390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5"/>
    </row>
    <row r="39" spans="2:40" s="13" customFormat="1" ht="27" customHeight="1" thickBot="1">
      <c r="B39" s="401"/>
      <c r="C39" s="46"/>
      <c r="D39" s="350" t="s">
        <v>32</v>
      </c>
      <c r="E39" s="350"/>
      <c r="F39" s="350"/>
      <c r="G39" s="47" t="s">
        <v>82</v>
      </c>
      <c r="H39" s="45"/>
      <c r="I39" s="391">
        <f>SUM(I35:M38)</f>
        <v>0</v>
      </c>
      <c r="J39" s="392"/>
      <c r="K39" s="392"/>
      <c r="L39" s="392"/>
      <c r="M39" s="393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5"/>
    </row>
    <row r="40" spans="2:40" s="13" customFormat="1" ht="15.75" customHeight="1" thickTop="1">
      <c r="B40" s="50"/>
      <c r="C40" s="384" t="s">
        <v>39</v>
      </c>
      <c r="D40" s="384"/>
      <c r="E40" s="384"/>
      <c r="F40" s="384"/>
      <c r="G40" s="384"/>
      <c r="H40" s="51"/>
      <c r="I40" s="394">
        <f>I26+I32+I34+I39</f>
        <v>0</v>
      </c>
      <c r="J40" s="395"/>
      <c r="K40" s="395"/>
      <c r="L40" s="395"/>
      <c r="M40" s="396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9"/>
    </row>
    <row r="41" spans="2:40" s="13" customFormat="1" ht="12" customHeight="1" thickBot="1">
      <c r="B41" s="52"/>
      <c r="C41" s="385" t="s">
        <v>116</v>
      </c>
      <c r="D41" s="385"/>
      <c r="E41" s="385"/>
      <c r="F41" s="385"/>
      <c r="G41" s="385"/>
      <c r="H41" s="53"/>
      <c r="I41" s="397"/>
      <c r="J41" s="398"/>
      <c r="K41" s="398"/>
      <c r="L41" s="398"/>
      <c r="M41" s="399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22"/>
    </row>
    <row r="42" spans="2:40" s="13" customFormat="1" ht="17.100000000000001" customHeight="1" thickTop="1">
      <c r="T42" t="s">
        <v>61</v>
      </c>
      <c r="U42" s="310"/>
      <c r="V42" s="310"/>
      <c r="W42" s="309" t="s">
        <v>60</v>
      </c>
      <c r="X42" s="309"/>
      <c r="Y42" s="9" t="s">
        <v>9</v>
      </c>
      <c r="Z42" s="67"/>
      <c r="AA42" s="10" t="s">
        <v>8</v>
      </c>
      <c r="AC42" t="s">
        <v>62</v>
      </c>
      <c r="AD42"/>
      <c r="AE42"/>
      <c r="AF42"/>
      <c r="AG42"/>
      <c r="AH42"/>
      <c r="AI42"/>
      <c r="AJ42"/>
      <c r="AK42"/>
      <c r="AL42"/>
      <c r="AM42"/>
      <c r="AN42"/>
    </row>
    <row r="43" spans="2:40" ht="17.100000000000001" customHeight="1"/>
  </sheetData>
  <mergeCells count="86">
    <mergeCell ref="B24:B34"/>
    <mergeCell ref="I34:M34"/>
    <mergeCell ref="C34:H34"/>
    <mergeCell ref="C40:G40"/>
    <mergeCell ref="C41:G41"/>
    <mergeCell ref="D39:F39"/>
    <mergeCell ref="C36:G36"/>
    <mergeCell ref="I36:M36"/>
    <mergeCell ref="I37:M37"/>
    <mergeCell ref="I38:M38"/>
    <mergeCell ref="I39:M39"/>
    <mergeCell ref="I40:M41"/>
    <mergeCell ref="B35:B39"/>
    <mergeCell ref="D35:F35"/>
    <mergeCell ref="D37:F37"/>
    <mergeCell ref="D38:F38"/>
    <mergeCell ref="I35:M35"/>
    <mergeCell ref="C30:C31"/>
    <mergeCell ref="D30:G31"/>
    <mergeCell ref="N23:S23"/>
    <mergeCell ref="C24:C25"/>
    <mergeCell ref="D24:G25"/>
    <mergeCell ref="C26:C27"/>
    <mergeCell ref="D26:G27"/>
    <mergeCell ref="C32:H33"/>
    <mergeCell ref="I32:M33"/>
    <mergeCell ref="S32:AA33"/>
    <mergeCell ref="C28:C29"/>
    <mergeCell ref="D28:G29"/>
    <mergeCell ref="B12:H12"/>
    <mergeCell ref="I12:M12"/>
    <mergeCell ref="D13:F13"/>
    <mergeCell ref="N12:AA12"/>
    <mergeCell ref="I23:M23"/>
    <mergeCell ref="C23:H23"/>
    <mergeCell ref="I19:M19"/>
    <mergeCell ref="I20:M20"/>
    <mergeCell ref="D14:F16"/>
    <mergeCell ref="D17:F17"/>
    <mergeCell ref="D18:F18"/>
    <mergeCell ref="D19:F19"/>
    <mergeCell ref="D20:F20"/>
    <mergeCell ref="I13:M13"/>
    <mergeCell ref="I14:M14"/>
    <mergeCell ref="I16:M16"/>
    <mergeCell ref="H5:L5"/>
    <mergeCell ref="H7:L7"/>
    <mergeCell ref="H9:L9"/>
    <mergeCell ref="AA8:AA9"/>
    <mergeCell ref="B5:D5"/>
    <mergeCell ref="B7:D7"/>
    <mergeCell ref="R7:T7"/>
    <mergeCell ref="R8:T9"/>
    <mergeCell ref="U8:Z9"/>
    <mergeCell ref="B9:D9"/>
    <mergeCell ref="W42:X42"/>
    <mergeCell ref="U42:V42"/>
    <mergeCell ref="N30:S31"/>
    <mergeCell ref="N26:S27"/>
    <mergeCell ref="U5:AA5"/>
    <mergeCell ref="N13:AA13"/>
    <mergeCell ref="N17:AA17"/>
    <mergeCell ref="N18:AA18"/>
    <mergeCell ref="N19:AA19"/>
    <mergeCell ref="T28:T30"/>
    <mergeCell ref="N24:S25"/>
    <mergeCell ref="U7:AA7"/>
    <mergeCell ref="N34:R34"/>
    <mergeCell ref="S34:AA34"/>
    <mergeCell ref="N32:R33"/>
    <mergeCell ref="I15:M15"/>
    <mergeCell ref="N15:AA15"/>
    <mergeCell ref="N14:AA14"/>
    <mergeCell ref="N16:AA16"/>
    <mergeCell ref="N28:S29"/>
    <mergeCell ref="I17:M17"/>
    <mergeCell ref="I18:M18"/>
    <mergeCell ref="T23:AA23"/>
    <mergeCell ref="I26:M31"/>
    <mergeCell ref="U28:AA28"/>
    <mergeCell ref="U26:AA27"/>
    <mergeCell ref="U25:AA25"/>
    <mergeCell ref="Z30:AA30"/>
    <mergeCell ref="U31:AA31"/>
    <mergeCell ref="I25:M25"/>
    <mergeCell ref="I24:M24"/>
  </mergeCells>
  <phoneticPr fontId="1"/>
  <conditionalFormatting sqref="U5:AA5 I34:M38 I25">
    <cfRule type="cellIs" dxfId="39" priority="13" operator="equal">
      <formula>""</formula>
    </cfRule>
  </conditionalFormatting>
  <conditionalFormatting sqref="U7:AA7">
    <cfRule type="cellIs" dxfId="38" priority="12" operator="equal">
      <formula>""</formula>
    </cfRule>
  </conditionalFormatting>
  <conditionalFormatting sqref="U8:Z9">
    <cfRule type="cellIs" dxfId="37" priority="11" operator="equal">
      <formula>""</formula>
    </cfRule>
  </conditionalFormatting>
  <conditionalFormatting sqref="I13:M14 I16:M19">
    <cfRule type="cellIs" dxfId="36" priority="9" operator="equal">
      <formula>""</formula>
    </cfRule>
  </conditionalFormatting>
  <conditionalFormatting sqref="I24 I26">
    <cfRule type="cellIs" dxfId="35" priority="8" operator="equal">
      <formula>""</formula>
    </cfRule>
  </conditionalFormatting>
  <conditionalFormatting sqref="Z42">
    <cfRule type="cellIs" dxfId="34" priority="7" operator="equal">
      <formula>""</formula>
    </cfRule>
  </conditionalFormatting>
  <conditionalFormatting sqref="U42:V42">
    <cfRule type="cellIs" dxfId="33" priority="4" operator="equal">
      <formula>""</formula>
    </cfRule>
  </conditionalFormatting>
  <conditionalFormatting sqref="I15:M15">
    <cfRule type="cellIs" dxfId="32" priority="3" operator="equal">
      <formula>""</formula>
    </cfRule>
  </conditionalFormatting>
  <conditionalFormatting sqref="I32">
    <cfRule type="cellIs" dxfId="31" priority="1" operator="equal">
      <formula>""</formula>
    </cfRule>
  </conditionalFormatting>
  <pageMargins left="0.59055118110236227" right="0.31496062992125984" top="0.35433070866141736" bottom="0.35433070866141736" header="0.11811023622047245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171450</xdr:rowOff>
                  </from>
                  <to>
                    <xdr:col>20</xdr:col>
                    <xdr:colOff>9525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23</xdr:col>
                    <xdr:colOff>38100</xdr:colOff>
                    <xdr:row>22</xdr:row>
                    <xdr:rowOff>171450</xdr:rowOff>
                  </from>
                  <to>
                    <xdr:col>24</xdr:col>
                    <xdr:colOff>28575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19</xdr:col>
                    <xdr:colOff>19050</xdr:colOff>
                    <xdr:row>23</xdr:row>
                    <xdr:rowOff>133350</xdr:rowOff>
                  </from>
                  <to>
                    <xdr:col>20</xdr:col>
                    <xdr:colOff>19050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161925</xdr:rowOff>
                  </from>
                  <to>
                    <xdr:col>20</xdr:col>
                    <xdr:colOff>19050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26</xdr:row>
                    <xdr:rowOff>142875</xdr:rowOff>
                  </from>
                  <to>
                    <xdr:col>20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19</xdr:col>
                    <xdr:colOff>19050</xdr:colOff>
                    <xdr:row>29</xdr:row>
                    <xdr:rowOff>133350</xdr:rowOff>
                  </from>
                  <to>
                    <xdr:col>20</xdr:col>
                    <xdr:colOff>28575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133350</xdr:rowOff>
                  </from>
                  <to>
                    <xdr:col>20</xdr:col>
                    <xdr:colOff>28575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123825</xdr:rowOff>
                  </from>
                  <to>
                    <xdr:col>20</xdr:col>
                    <xdr:colOff>28575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28</xdr:row>
                    <xdr:rowOff>142875</xdr:rowOff>
                  </from>
                  <to>
                    <xdr:col>25</xdr:col>
                    <xdr:colOff>38100</xdr:colOff>
                    <xdr:row>30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topLeftCell="A16" workbookViewId="0">
      <selection activeCell="P33" sqref="P33"/>
    </sheetView>
  </sheetViews>
  <sheetFormatPr defaultRowHeight="18.75"/>
  <cols>
    <col min="1" max="12" width="3.125" style="1" customWidth="1"/>
    <col min="13" max="13" width="1.25" style="1" customWidth="1"/>
    <col min="14" max="17" width="3.125" style="1" customWidth="1"/>
    <col min="18" max="18" width="3.75" style="1" customWidth="1"/>
    <col min="19" max="25" width="3.125" style="1" customWidth="1"/>
    <col min="26" max="26" width="2.5" style="1" customWidth="1"/>
    <col min="27" max="42" width="3.125" style="1" customWidth="1"/>
  </cols>
  <sheetData>
    <row r="1" spans="1:42">
      <c r="B1" s="2" t="s">
        <v>87</v>
      </c>
    </row>
    <row r="3" spans="1:42">
      <c r="R3" s="90"/>
      <c r="S3" s="91" t="s">
        <v>91</v>
      </c>
      <c r="T3" s="106">
        <f>'様式３(収支予算書)'!I3</f>
        <v>0</v>
      </c>
      <c r="U3" s="92" t="s">
        <v>90</v>
      </c>
      <c r="V3" s="105"/>
      <c r="W3" s="92" t="s">
        <v>89</v>
      </c>
      <c r="X3" s="107"/>
      <c r="Y3" s="92" t="s">
        <v>88</v>
      </c>
      <c r="Z3" s="90"/>
      <c r="AA3" s="58" t="s">
        <v>119</v>
      </c>
      <c r="AB3" s="104"/>
      <c r="AC3" s="104"/>
      <c r="AD3" s="104"/>
      <c r="AE3" s="104"/>
      <c r="AF3" s="104"/>
      <c r="AG3" s="104"/>
      <c r="AH3" s="104"/>
      <c r="AI3" s="104"/>
      <c r="AJ3" s="104"/>
    </row>
    <row r="4" spans="1:42" ht="15.95" customHeight="1">
      <c r="S4" s="5"/>
      <c r="T4" s="5"/>
      <c r="U4" s="5"/>
      <c r="V4" s="5"/>
      <c r="W4" s="5"/>
      <c r="X4" s="5"/>
      <c r="Y4" s="5"/>
    </row>
    <row r="5" spans="1:42" s="4" customFormat="1" ht="15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4" customFormat="1" ht="17.2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0" t="s">
        <v>124</v>
      </c>
      <c r="AC6" s="59"/>
      <c r="AD6" s="59"/>
      <c r="AE6" s="59"/>
      <c r="AF6" s="13" t="s">
        <v>125</v>
      </c>
      <c r="AG6" s="13"/>
      <c r="AH6" s="13"/>
      <c r="AI6" s="13"/>
      <c r="AJ6" s="13"/>
      <c r="AK6" s="13"/>
      <c r="AL6" s="13"/>
      <c r="AM6" s="3"/>
      <c r="AN6" s="3"/>
      <c r="AO6" s="3"/>
      <c r="AP6" s="3"/>
    </row>
    <row r="7" spans="1:42" s="4" customFormat="1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4" customFormat="1" ht="15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4" customFormat="1" ht="17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</v>
      </c>
      <c r="M9" s="3"/>
      <c r="N9" s="3"/>
      <c r="O9" s="3"/>
      <c r="P9" s="408" t="s">
        <v>46</v>
      </c>
      <c r="Q9" s="408"/>
      <c r="R9" s="408"/>
      <c r="S9" s="409" t="s">
        <v>427</v>
      </c>
      <c r="T9" s="409"/>
      <c r="U9" s="409"/>
      <c r="V9" s="409"/>
      <c r="W9" s="409"/>
      <c r="X9" s="409"/>
      <c r="Y9" s="409"/>
      <c r="Z9" s="3"/>
      <c r="AA9" s="58" t="s">
        <v>47</v>
      </c>
      <c r="AB9" s="58"/>
      <c r="AC9" s="58"/>
      <c r="AD9" s="58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s="4" customFormat="1" ht="17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4" customFormat="1" ht="17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 t="s">
        <v>2</v>
      </c>
      <c r="M11" s="3"/>
      <c r="N11" s="3"/>
      <c r="O11" s="3"/>
      <c r="P11" s="411">
        <f>'様式３(収支予算書)'!U5</f>
        <v>0</v>
      </c>
      <c r="Q11" s="411"/>
      <c r="R11" s="411"/>
      <c r="S11" s="411"/>
      <c r="T11" s="411"/>
      <c r="U11" s="411"/>
      <c r="V11" s="411"/>
      <c r="W11" s="411"/>
      <c r="X11" s="411"/>
      <c r="Y11" s="3"/>
      <c r="Z11" s="3"/>
      <c r="AA11" s="68" t="s">
        <v>111</v>
      </c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1"/>
      <c r="AM11" s="3"/>
      <c r="AN11" s="3"/>
      <c r="AO11" s="3"/>
      <c r="AP11" s="3"/>
    </row>
    <row r="12" spans="1:42" s="4" customFormat="1" ht="17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4" customFormat="1" ht="17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 t="s">
        <v>1</v>
      </c>
      <c r="M13" s="3"/>
      <c r="N13" s="3"/>
      <c r="O13" s="3"/>
      <c r="P13" s="3" t="s">
        <v>4</v>
      </c>
      <c r="Q13" s="3"/>
      <c r="R13" s="410"/>
      <c r="S13" s="410"/>
      <c r="T13" s="410"/>
      <c r="U13" s="410"/>
      <c r="V13" s="410"/>
      <c r="W13" s="410"/>
      <c r="X13" s="410"/>
      <c r="Y13" s="11" t="s">
        <v>5</v>
      </c>
      <c r="Z13" s="3"/>
      <c r="AA13" s="58" t="s">
        <v>48</v>
      </c>
      <c r="AB13" s="58"/>
      <c r="AC13" s="58"/>
      <c r="AD13" s="58"/>
      <c r="AE13" s="58"/>
      <c r="AF13" s="58"/>
      <c r="AG13" s="58"/>
      <c r="AH13" s="58"/>
      <c r="AI13" s="58"/>
      <c r="AJ13" s="3"/>
      <c r="AK13" s="3"/>
      <c r="AL13" s="3"/>
      <c r="AM13" s="3"/>
      <c r="AN13" s="3"/>
      <c r="AO13" s="3"/>
      <c r="AP13" s="3"/>
    </row>
    <row r="14" spans="1:42" s="4" customFormat="1" ht="15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4" customFormat="1" ht="15.9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s="4" customFormat="1" ht="15" customHeight="1">
      <c r="A16" s="3"/>
      <c r="B16" s="3"/>
      <c r="C16" s="10" t="s">
        <v>92</v>
      </c>
      <c r="D16" s="105">
        <f>T3</f>
        <v>0</v>
      </c>
      <c r="E16" s="3" t="s">
        <v>93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s="4" customFormat="1" ht="15" customHeight="1">
      <c r="A17" s="3"/>
      <c r="B17" s="3" t="s">
        <v>94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s="4" customFormat="1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3" s="4" customFormat="1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3" s="4" customFormat="1" ht="15" customHeight="1">
      <c r="A20" s="3"/>
      <c r="B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3" s="4" customFormat="1" ht="15" customHeight="1">
      <c r="A21" s="3"/>
      <c r="B21" s="3"/>
      <c r="C21" s="93" t="s">
        <v>103</v>
      </c>
      <c r="D21" s="406" t="s">
        <v>102</v>
      </c>
      <c r="E21" s="406"/>
      <c r="F21" s="406"/>
      <c r="G21" s="406"/>
      <c r="H21" s="406"/>
      <c r="I21" s="3"/>
      <c r="J21" s="3"/>
      <c r="K21" s="3"/>
      <c r="L21" s="310" t="s">
        <v>97</v>
      </c>
      <c r="M21" s="310"/>
      <c r="N21" s="105">
        <f>T3</f>
        <v>0</v>
      </c>
      <c r="O21" s="3" t="s">
        <v>96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122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4" customFormat="1" ht="15" customHeight="1">
      <c r="A22" s="3"/>
      <c r="B22" s="3"/>
      <c r="C22" s="3"/>
      <c r="D22" s="96"/>
      <c r="E22" s="96"/>
      <c r="F22" s="96"/>
      <c r="G22" s="96"/>
      <c r="H22" s="96"/>
      <c r="I22" s="3"/>
      <c r="J22" s="3"/>
      <c r="K22" s="3"/>
      <c r="L22" s="3"/>
      <c r="M22" s="3"/>
      <c r="N22" s="70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4" customFormat="1" ht="15" customHeight="1">
      <c r="A23" s="3"/>
      <c r="B23" s="3"/>
      <c r="C23" s="3"/>
      <c r="D23" s="96"/>
      <c r="E23" s="96"/>
      <c r="F23" s="96"/>
      <c r="G23" s="96"/>
      <c r="H23" s="9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4" customFormat="1" ht="15" customHeight="1">
      <c r="A24" s="3"/>
      <c r="B24" s="3"/>
      <c r="C24" s="93" t="s">
        <v>100</v>
      </c>
      <c r="D24" s="407" t="s">
        <v>98</v>
      </c>
      <c r="E24" s="407"/>
      <c r="F24" s="407"/>
      <c r="G24" s="407"/>
      <c r="H24" s="407"/>
      <c r="I24" s="3"/>
      <c r="J24" s="3"/>
      <c r="K24" s="3"/>
      <c r="L24" s="6" t="s">
        <v>6</v>
      </c>
      <c r="M24" s="412">
        <f>'様式３(収支予算書)'!I14</f>
        <v>0</v>
      </c>
      <c r="N24" s="412"/>
      <c r="O24" s="412"/>
      <c r="P24" s="412"/>
      <c r="Q24" s="412"/>
      <c r="R24" s="412"/>
      <c r="S24" s="7" t="s">
        <v>7</v>
      </c>
      <c r="T24" s="3"/>
      <c r="U24" s="3"/>
      <c r="V24" s="3"/>
      <c r="W24" s="3"/>
      <c r="X24" s="3"/>
      <c r="Y24" s="3"/>
      <c r="Z24" s="3"/>
      <c r="AA24" s="68" t="s">
        <v>111</v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4" customFormat="1" ht="15" customHeight="1">
      <c r="A25" s="3"/>
      <c r="B25" s="3"/>
      <c r="C25" s="3"/>
      <c r="D25" s="96"/>
      <c r="E25" s="96"/>
      <c r="F25" s="96"/>
      <c r="G25" s="96"/>
      <c r="H25" s="9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4" customFormat="1" ht="15" customHeight="1">
      <c r="A26" s="3"/>
      <c r="B26" s="3"/>
      <c r="C26" s="3"/>
      <c r="D26" s="96"/>
      <c r="E26" s="96"/>
      <c r="F26" s="96"/>
      <c r="G26" s="96"/>
      <c r="H26" s="9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s="4" customFormat="1" ht="15" customHeight="1">
      <c r="A27" s="3"/>
      <c r="B27" s="3"/>
      <c r="C27" s="93" t="s">
        <v>101</v>
      </c>
      <c r="D27" s="406" t="s">
        <v>99</v>
      </c>
      <c r="E27" s="406"/>
      <c r="F27" s="406"/>
      <c r="G27" s="406"/>
      <c r="H27" s="406"/>
      <c r="I27" s="3"/>
      <c r="J27" s="3"/>
      <c r="K27" s="3"/>
      <c r="L27" s="413" t="s">
        <v>363</v>
      </c>
      <c r="M27" s="413"/>
      <c r="N27" s="413"/>
      <c r="O27" s="413"/>
      <c r="P27" s="413"/>
      <c r="Q27" s="413"/>
      <c r="R27" s="413"/>
      <c r="S27" s="413"/>
      <c r="T27" s="413"/>
      <c r="U27" s="413"/>
      <c r="V27" s="413"/>
      <c r="W27" s="413"/>
      <c r="X27" s="413"/>
      <c r="Y27" s="413"/>
      <c r="Z27" s="41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s="4" customFormat="1" ht="15.75" customHeight="1">
      <c r="A28" s="3"/>
      <c r="B28" s="3"/>
      <c r="C28" s="3"/>
      <c r="D28" s="406" t="s">
        <v>107</v>
      </c>
      <c r="E28" s="406"/>
      <c r="F28" s="406"/>
      <c r="G28" s="406"/>
      <c r="H28" s="406"/>
      <c r="I28" s="3"/>
      <c r="J28" s="3"/>
      <c r="K28" s="3"/>
      <c r="L28" s="413"/>
      <c r="M28" s="413"/>
      <c r="N28" s="413"/>
      <c r="O28" s="413"/>
      <c r="P28" s="413"/>
      <c r="Q28" s="413"/>
      <c r="R28" s="413"/>
      <c r="S28" s="413"/>
      <c r="T28" s="413"/>
      <c r="U28" s="413"/>
      <c r="V28" s="413"/>
      <c r="W28" s="413"/>
      <c r="X28" s="413"/>
      <c r="Y28" s="413"/>
      <c r="Z28" s="41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s="4" customFormat="1" ht="15.75" customHeight="1">
      <c r="A29" s="3"/>
      <c r="B29" s="3"/>
      <c r="C29" s="3"/>
      <c r="D29" s="96"/>
      <c r="E29" s="96"/>
      <c r="F29" s="96"/>
      <c r="G29" s="96"/>
      <c r="H29" s="96"/>
      <c r="I29" s="3"/>
      <c r="J29" s="3"/>
      <c r="K29" s="3"/>
      <c r="L29" s="3"/>
      <c r="M29" s="10"/>
      <c r="N29" s="10"/>
      <c r="O29" s="10"/>
      <c r="P29" s="10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s="4" customFormat="1" ht="15" customHeight="1">
      <c r="A30" s="3"/>
      <c r="B30" s="3"/>
      <c r="C30" s="3"/>
      <c r="D30" s="96"/>
      <c r="E30" s="96"/>
      <c r="F30" s="96"/>
      <c r="G30" s="96"/>
      <c r="H30" s="96"/>
      <c r="I30" s="3"/>
      <c r="J30" s="3"/>
      <c r="K30" s="3"/>
      <c r="L30" s="3"/>
      <c r="M30" s="10"/>
      <c r="N30" s="10"/>
      <c r="O30" s="10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5" customHeight="1">
      <c r="C31" s="93" t="s">
        <v>105</v>
      </c>
      <c r="D31" s="407" t="s">
        <v>108</v>
      </c>
      <c r="E31" s="407"/>
      <c r="F31" s="407"/>
      <c r="G31" s="407"/>
      <c r="H31" s="407"/>
      <c r="L31" s="310" t="s">
        <v>97</v>
      </c>
      <c r="M31" s="310"/>
      <c r="N31" s="105">
        <f>T3</f>
        <v>0</v>
      </c>
      <c r="O31" s="406" t="s">
        <v>120</v>
      </c>
      <c r="P31" s="406"/>
      <c r="Q31" s="406"/>
      <c r="R31" s="406"/>
      <c r="S31" s="406"/>
      <c r="T31" s="406"/>
      <c r="U31" s="105">
        <f>N31+1</f>
        <v>1</v>
      </c>
      <c r="V31" s="406" t="s">
        <v>121</v>
      </c>
      <c r="W31" s="406"/>
      <c r="X31" s="406"/>
      <c r="Y31" s="406"/>
      <c r="AA31" s="3" t="s">
        <v>123</v>
      </c>
      <c r="AQ31" s="1"/>
    </row>
    <row r="32" spans="1:43" ht="15" customHeight="1">
      <c r="D32" s="407" t="s">
        <v>109</v>
      </c>
      <c r="E32" s="407"/>
      <c r="F32" s="407"/>
      <c r="G32" s="407"/>
      <c r="H32" s="40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AQ32" s="1"/>
    </row>
    <row r="33" spans="3:43" ht="15" customHeight="1">
      <c r="D33" s="98"/>
      <c r="E33" s="98"/>
      <c r="F33" s="98"/>
      <c r="G33" s="98"/>
      <c r="H33" s="9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AQ33" s="1"/>
    </row>
    <row r="34" spans="3:43" ht="15" customHeight="1">
      <c r="D34" s="96"/>
      <c r="E34" s="96"/>
      <c r="F34" s="96"/>
      <c r="G34" s="96"/>
      <c r="H34" s="9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AQ34" s="1"/>
    </row>
    <row r="35" spans="3:43" ht="15" customHeight="1">
      <c r="C35" s="93" t="s">
        <v>106</v>
      </c>
      <c r="D35" s="406" t="s">
        <v>104</v>
      </c>
      <c r="E35" s="406"/>
      <c r="F35" s="406"/>
      <c r="G35" s="406"/>
      <c r="H35" s="406"/>
      <c r="L35" s="3" t="s">
        <v>413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AQ35" s="1"/>
    </row>
    <row r="36" spans="3:43" ht="15" customHeight="1">
      <c r="C36" s="93"/>
      <c r="D36" s="96"/>
      <c r="E36" s="96"/>
      <c r="F36" s="96"/>
      <c r="G36" s="96"/>
      <c r="H36" s="9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AQ36" s="1"/>
    </row>
    <row r="37" spans="3:43" ht="15" customHeight="1">
      <c r="C37" s="93"/>
      <c r="D37" s="96"/>
      <c r="E37" s="96"/>
      <c r="F37" s="96"/>
      <c r="G37" s="96"/>
      <c r="H37" s="96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AQ37" s="1"/>
    </row>
    <row r="38" spans="3:43" ht="15" customHeight="1">
      <c r="C38" s="93"/>
      <c r="D38" s="96"/>
      <c r="E38" s="96"/>
      <c r="F38" s="96"/>
      <c r="G38" s="96"/>
      <c r="H38" s="96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Q38" s="1"/>
    </row>
    <row r="39" spans="3:43" ht="18.75" customHeight="1">
      <c r="C39" s="3"/>
      <c r="D39" s="96"/>
      <c r="E39" s="96"/>
      <c r="F39" s="96"/>
      <c r="G39" s="96"/>
      <c r="H39" s="96"/>
      <c r="L39" s="3"/>
      <c r="M39" s="3"/>
      <c r="N39" s="3"/>
      <c r="O39" s="3"/>
      <c r="P39" s="3"/>
      <c r="Q39" s="3"/>
      <c r="AQ39" s="1"/>
    </row>
    <row r="40" spans="3:43" ht="18.75" customHeight="1">
      <c r="C40" s="3"/>
      <c r="D40" s="97"/>
      <c r="E40" s="97"/>
      <c r="F40" s="97"/>
      <c r="G40" s="97"/>
      <c r="H40" s="97"/>
      <c r="L40" s="3"/>
      <c r="M40" s="3"/>
      <c r="N40" s="3"/>
      <c r="O40" s="3"/>
      <c r="P40" s="3"/>
      <c r="Q40" s="3"/>
      <c r="AQ40" s="1"/>
    </row>
    <row r="41" spans="3:43" ht="18.75" customHeight="1">
      <c r="AQ41" s="1"/>
    </row>
    <row r="42" spans="3:43">
      <c r="T42" s="9"/>
      <c r="U42" s="9"/>
      <c r="V42" s="9"/>
      <c r="W42" s="9"/>
      <c r="X42" s="9"/>
      <c r="Y42" s="9"/>
    </row>
    <row r="43" spans="3:43">
      <c r="S43" t="s">
        <v>61</v>
      </c>
      <c r="T43" s="405">
        <f>'様式３(収支予算書)'!U42</f>
        <v>0</v>
      </c>
      <c r="U43" s="405"/>
      <c r="V43" s="309" t="s">
        <v>60</v>
      </c>
      <c r="W43" s="309"/>
      <c r="X43" s="9" t="s">
        <v>9</v>
      </c>
      <c r="Y43" s="67">
        <f>'様式３(収支予算書)'!Z42</f>
        <v>0</v>
      </c>
      <c r="Z43" s="10" t="s">
        <v>8</v>
      </c>
      <c r="AA43" s="68" t="s">
        <v>111</v>
      </c>
      <c r="AB43" s="63"/>
      <c r="AC43" s="63"/>
      <c r="AD43" s="63"/>
      <c r="AE43" s="63"/>
      <c r="AF43" s="63"/>
      <c r="AG43" s="63"/>
      <c r="AH43" s="63"/>
      <c r="AI43" s="63"/>
      <c r="AJ43" s="63"/>
      <c r="AK43" s="63"/>
    </row>
  </sheetData>
  <mergeCells count="19">
    <mergeCell ref="P9:R9"/>
    <mergeCell ref="S9:Y9"/>
    <mergeCell ref="R13:X13"/>
    <mergeCell ref="P11:X11"/>
    <mergeCell ref="V31:Y31"/>
    <mergeCell ref="M24:R24"/>
    <mergeCell ref="L27:Z28"/>
    <mergeCell ref="T43:U43"/>
    <mergeCell ref="V43:W43"/>
    <mergeCell ref="D21:H21"/>
    <mergeCell ref="D31:H31"/>
    <mergeCell ref="L21:M21"/>
    <mergeCell ref="L31:M31"/>
    <mergeCell ref="O31:T31"/>
    <mergeCell ref="D24:H24"/>
    <mergeCell ref="D27:H27"/>
    <mergeCell ref="D35:H35"/>
    <mergeCell ref="D28:H28"/>
    <mergeCell ref="D32:H32"/>
  </mergeCells>
  <phoneticPr fontId="1"/>
  <conditionalFormatting sqref="S9:Y9">
    <cfRule type="cellIs" dxfId="30" priority="6" operator="equal">
      <formula>""</formula>
    </cfRule>
  </conditionalFormatting>
  <conditionalFormatting sqref="R13:X13">
    <cfRule type="cellIs" dxfId="29" priority="5" operator="equal">
      <formula>""</formula>
    </cfRule>
  </conditionalFormatting>
  <pageMargins left="0.70866141732283472" right="0.51181102362204722" top="0.74803149606299213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176"/>
  <sheetViews>
    <sheetView workbookViewId="0">
      <selection activeCell="K112" sqref="K112"/>
    </sheetView>
  </sheetViews>
  <sheetFormatPr defaultRowHeight="18.75"/>
  <cols>
    <col min="1" max="10" width="2.375" customWidth="1"/>
    <col min="11" max="17" width="2.125" customWidth="1"/>
    <col min="18" max="18" width="2.375" customWidth="1"/>
    <col min="19" max="22" width="2.125" customWidth="1"/>
    <col min="23" max="23" width="2.375" customWidth="1"/>
    <col min="24" max="27" width="2.125" customWidth="1"/>
    <col min="28" max="28" width="2.375" customWidth="1"/>
    <col min="29" max="35" width="2.125" customWidth="1"/>
    <col min="36" max="37" width="2.25" customWidth="1"/>
    <col min="38" max="55" width="3.125" customWidth="1"/>
  </cols>
  <sheetData>
    <row r="1" spans="1:55">
      <c r="A1" s="2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55" ht="9" customHeight="1"/>
    <row r="3" spans="1:55">
      <c r="A3" s="60"/>
      <c r="B3" s="60"/>
      <c r="C3" s="60"/>
      <c r="D3" s="60"/>
      <c r="E3" s="60"/>
      <c r="H3" s="147" t="s">
        <v>182</v>
      </c>
      <c r="I3" s="470">
        <f>'様式３(収支予算書)'!I3</f>
        <v>0</v>
      </c>
      <c r="J3" s="470"/>
      <c r="K3" s="60" t="s">
        <v>217</v>
      </c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AG3" s="60"/>
      <c r="AH3" s="60"/>
      <c r="AI3" s="60"/>
      <c r="AJ3" s="60"/>
      <c r="AK3" s="60"/>
      <c r="AL3" s="60"/>
      <c r="AM3" s="68" t="s">
        <v>150</v>
      </c>
    </row>
    <row r="4" spans="1:55" ht="9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</row>
    <row r="5" spans="1:55" s="13" customFormat="1" ht="18.75" customHeight="1">
      <c r="Z5" s="458" t="s">
        <v>59</v>
      </c>
      <c r="AA5" s="458"/>
      <c r="AB5" s="458"/>
      <c r="AC5" s="13" t="s">
        <v>58</v>
      </c>
      <c r="AD5" s="459">
        <f>'様式３(収支予算書)'!U5</f>
        <v>0</v>
      </c>
      <c r="AE5" s="459"/>
      <c r="AF5" s="459"/>
      <c r="AG5" s="459"/>
      <c r="AH5" s="459"/>
      <c r="AI5" s="459"/>
      <c r="AJ5" s="459"/>
      <c r="AK5" s="459"/>
      <c r="AL5" s="13" t="s">
        <v>16</v>
      </c>
      <c r="AM5" s="68" t="s">
        <v>111</v>
      </c>
      <c r="AN5" s="63"/>
      <c r="AO5" s="63"/>
      <c r="AP5" s="63"/>
      <c r="AQ5" s="63"/>
      <c r="AR5" s="63"/>
      <c r="AS5" s="63"/>
      <c r="AT5" s="63"/>
      <c r="AU5" s="63"/>
      <c r="AV5" s="63"/>
      <c r="AW5" s="63"/>
    </row>
    <row r="6" spans="1:55" s="13" customFormat="1" ht="27" customHeight="1" thickBot="1">
      <c r="A6" s="460" t="s">
        <v>57</v>
      </c>
      <c r="B6" s="461"/>
      <c r="C6" s="462"/>
      <c r="D6" s="138"/>
      <c r="E6" s="137"/>
      <c r="F6" s="137"/>
      <c r="G6" s="137"/>
      <c r="H6" s="137"/>
      <c r="I6" s="137"/>
      <c r="J6" s="460" t="s">
        <v>139</v>
      </c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1"/>
      <c r="AG6" s="461"/>
      <c r="AH6" s="461"/>
      <c r="AI6" s="461"/>
      <c r="AJ6" s="463" t="s">
        <v>136</v>
      </c>
      <c r="AK6" s="464"/>
      <c r="AL6" s="465"/>
    </row>
    <row r="7" spans="1:55" s="1" customFormat="1" ht="14.1" customHeight="1" thickTop="1">
      <c r="A7" s="31"/>
      <c r="B7" s="32"/>
      <c r="C7" s="130"/>
      <c r="D7" s="437" t="s">
        <v>78</v>
      </c>
      <c r="E7" s="438" t="s">
        <v>145</v>
      </c>
      <c r="F7" s="438"/>
      <c r="G7" s="438"/>
      <c r="H7" s="438"/>
      <c r="I7" s="439"/>
      <c r="J7" s="117" t="s">
        <v>138</v>
      </c>
      <c r="K7" s="118" t="s">
        <v>412</v>
      </c>
      <c r="L7" s="118"/>
      <c r="M7" s="118"/>
      <c r="N7" s="118"/>
      <c r="O7" s="118"/>
      <c r="P7" s="118"/>
      <c r="Q7" s="118"/>
      <c r="R7" s="118"/>
      <c r="S7" s="118" t="s">
        <v>140</v>
      </c>
      <c r="T7" s="118"/>
      <c r="U7" s="118"/>
      <c r="V7" s="118"/>
      <c r="W7" s="118"/>
      <c r="X7" s="118" t="s">
        <v>141</v>
      </c>
      <c r="Y7" s="118"/>
      <c r="Z7" s="118"/>
      <c r="AA7" s="118"/>
      <c r="AB7" s="118"/>
      <c r="AC7" s="118" t="s">
        <v>142</v>
      </c>
      <c r="AD7" s="118"/>
      <c r="AE7" s="118"/>
      <c r="AF7" s="118"/>
      <c r="AG7" s="118"/>
      <c r="AH7" s="118"/>
      <c r="AI7" s="118"/>
      <c r="AJ7" s="471"/>
      <c r="AK7" s="472"/>
      <c r="AL7" s="473" t="s">
        <v>63</v>
      </c>
      <c r="AM7" s="58" t="s">
        <v>49</v>
      </c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104"/>
      <c r="AY7" s="104"/>
    </row>
    <row r="8" spans="1:55" s="1" customFormat="1" ht="14.1" customHeight="1">
      <c r="A8" s="31"/>
      <c r="B8" s="32"/>
      <c r="C8" s="130"/>
      <c r="D8" s="310"/>
      <c r="E8" s="440"/>
      <c r="F8" s="440"/>
      <c r="G8" s="440"/>
      <c r="H8" s="440"/>
      <c r="I8" s="439"/>
      <c r="J8" s="120"/>
      <c r="K8" s="118" t="s">
        <v>143</v>
      </c>
      <c r="L8" s="118"/>
      <c r="M8" s="118"/>
      <c r="N8" s="118"/>
      <c r="O8" s="331"/>
      <c r="P8" s="331"/>
      <c r="Q8" s="331"/>
      <c r="R8" s="331"/>
      <c r="S8" s="331"/>
      <c r="T8" s="331"/>
      <c r="U8" s="331"/>
      <c r="V8" s="331"/>
      <c r="W8" s="331"/>
      <c r="X8" s="331"/>
      <c r="Y8" s="331"/>
      <c r="Z8" s="331"/>
      <c r="AA8" s="331"/>
      <c r="AB8" s="331"/>
      <c r="AC8" s="331"/>
      <c r="AD8" s="331"/>
      <c r="AE8" s="331"/>
      <c r="AF8" s="331"/>
      <c r="AG8" s="331"/>
      <c r="AH8" s="331"/>
      <c r="AI8" s="118" t="s">
        <v>144</v>
      </c>
      <c r="AJ8" s="441"/>
      <c r="AK8" s="442"/>
      <c r="AL8" s="445"/>
      <c r="AN8" s="3" t="s">
        <v>181</v>
      </c>
    </row>
    <row r="9" spans="1:55" s="1" customFormat="1" ht="11.45" customHeight="1">
      <c r="A9" s="31"/>
      <c r="B9" s="32"/>
      <c r="C9" s="130"/>
      <c r="D9" s="447" t="s">
        <v>149</v>
      </c>
      <c r="E9" s="449" t="s">
        <v>146</v>
      </c>
      <c r="F9" s="449"/>
      <c r="G9" s="449"/>
      <c r="H9" s="449"/>
      <c r="I9" s="450"/>
      <c r="J9" s="127" t="s">
        <v>138</v>
      </c>
      <c r="K9" s="123" t="s">
        <v>151</v>
      </c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441"/>
      <c r="AK9" s="442"/>
      <c r="AL9" s="445"/>
    </row>
    <row r="10" spans="1:55" s="1" customFormat="1" ht="11.45" customHeight="1">
      <c r="A10" s="140" t="s">
        <v>165</v>
      </c>
      <c r="B10" s="119">
        <f>'様式4-1(友愛、実施計画)'!F3</f>
        <v>0</v>
      </c>
      <c r="C10" s="131" t="s">
        <v>66</v>
      </c>
      <c r="D10" s="437"/>
      <c r="E10" s="297"/>
      <c r="F10" s="297"/>
      <c r="G10" s="297"/>
      <c r="H10" s="297"/>
      <c r="I10" s="298"/>
      <c r="J10" s="120"/>
      <c r="K10" s="118" t="s">
        <v>152</v>
      </c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 t="s">
        <v>153</v>
      </c>
      <c r="AA10" s="118"/>
      <c r="AB10" s="118"/>
      <c r="AC10" s="118"/>
      <c r="AD10" s="118"/>
      <c r="AE10" s="118"/>
      <c r="AF10" s="118"/>
      <c r="AG10" s="118"/>
      <c r="AH10" s="118"/>
      <c r="AI10" s="118"/>
      <c r="AJ10" s="441"/>
      <c r="AK10" s="442"/>
      <c r="AL10" s="445"/>
      <c r="AM10" s="416" t="s">
        <v>218</v>
      </c>
      <c r="AN10" s="165"/>
      <c r="AO10" s="166"/>
      <c r="AP10" s="416" t="s">
        <v>219</v>
      </c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</row>
    <row r="11" spans="1:55" s="1" customFormat="1" ht="11.45" customHeight="1">
      <c r="A11" s="430" t="s">
        <v>137</v>
      </c>
      <c r="B11" s="418"/>
      <c r="C11" s="419"/>
      <c r="D11" s="448"/>
      <c r="E11" s="451"/>
      <c r="F11" s="451"/>
      <c r="G11" s="451"/>
      <c r="H11" s="451"/>
      <c r="I11" s="452"/>
      <c r="J11" s="122"/>
      <c r="K11" s="121" t="s">
        <v>143</v>
      </c>
      <c r="L11" s="121"/>
      <c r="M11" s="121"/>
      <c r="N11" s="12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1"/>
      <c r="AA11" s="431"/>
      <c r="AB11" s="431"/>
      <c r="AC11" s="431"/>
      <c r="AD11" s="431"/>
      <c r="AE11" s="431"/>
      <c r="AF11" s="431"/>
      <c r="AG11" s="431"/>
      <c r="AH11" s="431"/>
      <c r="AI11" s="121" t="s">
        <v>144</v>
      </c>
      <c r="AJ11" s="441"/>
      <c r="AK11" s="442"/>
      <c r="AL11" s="445"/>
      <c r="AM11" s="416"/>
      <c r="AN11" s="167"/>
      <c r="AO11" s="168"/>
      <c r="AP11" s="416"/>
      <c r="AQ11" s="417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</row>
    <row r="12" spans="1:55" s="1" customFormat="1" ht="11.1" customHeight="1">
      <c r="A12" s="430"/>
      <c r="B12" s="418"/>
      <c r="C12" s="419"/>
      <c r="D12" s="432" t="s">
        <v>147</v>
      </c>
      <c r="E12" s="433" t="s">
        <v>148</v>
      </c>
      <c r="F12" s="433"/>
      <c r="G12" s="433"/>
      <c r="H12" s="433"/>
      <c r="I12" s="434"/>
      <c r="J12" s="117" t="s">
        <v>138</v>
      </c>
      <c r="K12" s="331" t="s">
        <v>154</v>
      </c>
      <c r="L12" s="331"/>
      <c r="M12" s="331"/>
      <c r="N12" s="331"/>
      <c r="O12" s="118"/>
      <c r="P12" s="331" t="s">
        <v>155</v>
      </c>
      <c r="Q12" s="331"/>
      <c r="R12" s="331"/>
      <c r="S12" s="331"/>
      <c r="T12" s="118"/>
      <c r="U12" s="331" t="s">
        <v>156</v>
      </c>
      <c r="V12" s="331"/>
      <c r="W12" s="331"/>
      <c r="X12" s="331"/>
      <c r="Z12" s="331" t="s">
        <v>157</v>
      </c>
      <c r="AA12" s="331"/>
      <c r="AB12" s="118"/>
      <c r="AC12" s="435" t="s">
        <v>159</v>
      </c>
      <c r="AD12" s="435"/>
      <c r="AE12" s="435"/>
      <c r="AF12" s="436"/>
      <c r="AG12" s="436"/>
      <c r="AH12" s="436"/>
      <c r="AI12" s="453" t="s">
        <v>158</v>
      </c>
      <c r="AJ12" s="441"/>
      <c r="AK12" s="442"/>
      <c r="AL12" s="445"/>
    </row>
    <row r="13" spans="1:55" s="1" customFormat="1" ht="11.1" customHeight="1">
      <c r="A13" s="115"/>
      <c r="B13" s="119"/>
      <c r="C13" s="132"/>
      <c r="D13" s="432"/>
      <c r="E13" s="433"/>
      <c r="F13" s="433"/>
      <c r="G13" s="433"/>
      <c r="H13" s="433"/>
      <c r="I13" s="434"/>
      <c r="J13" s="72"/>
      <c r="K13" s="331"/>
      <c r="L13" s="331"/>
      <c r="M13" s="331"/>
      <c r="N13" s="331"/>
      <c r="O13" s="81"/>
      <c r="P13" s="331"/>
      <c r="Q13" s="331"/>
      <c r="R13" s="331"/>
      <c r="S13" s="331"/>
      <c r="T13" s="81"/>
      <c r="U13" s="331"/>
      <c r="V13" s="331"/>
      <c r="W13" s="331"/>
      <c r="X13" s="331"/>
      <c r="Y13" s="81"/>
      <c r="Z13" s="411"/>
      <c r="AA13" s="411"/>
      <c r="AB13" s="81"/>
      <c r="AC13" s="435"/>
      <c r="AD13" s="435"/>
      <c r="AE13" s="435"/>
      <c r="AF13" s="436"/>
      <c r="AG13" s="436"/>
      <c r="AH13" s="436"/>
      <c r="AI13" s="453"/>
      <c r="AJ13" s="441"/>
      <c r="AK13" s="442"/>
      <c r="AL13" s="445"/>
    </row>
    <row r="14" spans="1:55" s="1" customFormat="1" ht="11.1" customHeight="1">
      <c r="A14" s="115"/>
      <c r="B14" s="418"/>
      <c r="C14" s="419"/>
      <c r="D14" s="420" t="s">
        <v>160</v>
      </c>
      <c r="E14" s="422" t="s">
        <v>161</v>
      </c>
      <c r="F14" s="422"/>
      <c r="G14" s="422"/>
      <c r="H14" s="422"/>
      <c r="I14" s="423"/>
      <c r="J14" s="127" t="s">
        <v>138</v>
      </c>
      <c r="K14" s="426" t="s">
        <v>162</v>
      </c>
      <c r="L14" s="426"/>
      <c r="M14" s="426"/>
      <c r="N14" s="426"/>
      <c r="O14" s="426"/>
      <c r="P14" s="426"/>
      <c r="Q14" s="426"/>
      <c r="R14" s="125"/>
      <c r="S14" s="428" t="s">
        <v>163</v>
      </c>
      <c r="T14" s="428"/>
      <c r="U14" s="428"/>
      <c r="V14" s="428"/>
      <c r="W14" s="428"/>
      <c r="X14" s="428"/>
      <c r="Y14" s="428"/>
      <c r="Z14" s="128"/>
      <c r="AA14" s="428" t="s">
        <v>164</v>
      </c>
      <c r="AB14" s="428"/>
      <c r="AC14" s="428"/>
      <c r="AD14" s="454"/>
      <c r="AE14" s="454"/>
      <c r="AF14" s="454"/>
      <c r="AG14" s="454"/>
      <c r="AH14" s="454"/>
      <c r="AI14" s="456" t="s">
        <v>158</v>
      </c>
      <c r="AJ14" s="441"/>
      <c r="AK14" s="442"/>
      <c r="AL14" s="445"/>
    </row>
    <row r="15" spans="1:55" s="1" customFormat="1" ht="11.1" customHeight="1">
      <c r="A15" s="141"/>
      <c r="B15" s="133"/>
      <c r="C15" s="134"/>
      <c r="D15" s="421"/>
      <c r="E15" s="424"/>
      <c r="F15" s="424"/>
      <c r="G15" s="424"/>
      <c r="H15" s="424"/>
      <c r="I15" s="425"/>
      <c r="J15" s="129"/>
      <c r="K15" s="427"/>
      <c r="L15" s="427"/>
      <c r="M15" s="427"/>
      <c r="N15" s="427"/>
      <c r="O15" s="427"/>
      <c r="P15" s="427"/>
      <c r="Q15" s="427"/>
      <c r="R15" s="124"/>
      <c r="S15" s="429"/>
      <c r="T15" s="429"/>
      <c r="U15" s="429"/>
      <c r="V15" s="429"/>
      <c r="W15" s="429"/>
      <c r="X15" s="429"/>
      <c r="Y15" s="429"/>
      <c r="Z15" s="126"/>
      <c r="AA15" s="429"/>
      <c r="AB15" s="429"/>
      <c r="AC15" s="429"/>
      <c r="AD15" s="455"/>
      <c r="AE15" s="455"/>
      <c r="AF15" s="455"/>
      <c r="AG15" s="455"/>
      <c r="AH15" s="455"/>
      <c r="AI15" s="457"/>
      <c r="AJ15" s="443"/>
      <c r="AK15" s="444"/>
      <c r="AL15" s="446"/>
    </row>
    <row r="16" spans="1:55" s="1" customFormat="1" ht="14.1" customHeight="1">
      <c r="A16" s="31"/>
      <c r="B16" s="32"/>
      <c r="C16" s="130"/>
      <c r="D16" s="437" t="s">
        <v>78</v>
      </c>
      <c r="E16" s="438" t="s">
        <v>145</v>
      </c>
      <c r="F16" s="438"/>
      <c r="G16" s="438"/>
      <c r="H16" s="438"/>
      <c r="I16" s="439"/>
      <c r="J16" s="117" t="s">
        <v>138</v>
      </c>
      <c r="K16" s="118" t="s">
        <v>422</v>
      </c>
      <c r="L16" s="118"/>
      <c r="M16" s="118"/>
      <c r="N16" s="118"/>
      <c r="O16" s="118"/>
      <c r="P16" s="118"/>
      <c r="Q16" s="118"/>
      <c r="R16" s="118"/>
      <c r="S16" s="118" t="s">
        <v>140</v>
      </c>
      <c r="T16" s="118"/>
      <c r="U16" s="118"/>
      <c r="V16" s="118"/>
      <c r="W16" s="118"/>
      <c r="X16" s="118" t="s">
        <v>141</v>
      </c>
      <c r="Y16" s="118"/>
      <c r="Z16" s="118"/>
      <c r="AA16" s="118"/>
      <c r="AB16" s="118"/>
      <c r="AC16" s="118" t="s">
        <v>142</v>
      </c>
      <c r="AD16" s="118"/>
      <c r="AE16" s="118"/>
      <c r="AF16" s="118"/>
      <c r="AG16" s="118"/>
      <c r="AH16" s="118"/>
      <c r="AI16" s="118"/>
      <c r="AJ16" s="441"/>
      <c r="AK16" s="442"/>
      <c r="AL16" s="445" t="s">
        <v>63</v>
      </c>
    </row>
    <row r="17" spans="1:43" s="1" customFormat="1" ht="14.1" customHeight="1">
      <c r="A17" s="31"/>
      <c r="B17" s="32"/>
      <c r="C17" s="130"/>
      <c r="D17" s="310"/>
      <c r="E17" s="440"/>
      <c r="F17" s="440"/>
      <c r="G17" s="440"/>
      <c r="H17" s="440"/>
      <c r="I17" s="439"/>
      <c r="J17" s="120"/>
      <c r="K17" s="118" t="s">
        <v>143</v>
      </c>
      <c r="L17" s="118"/>
      <c r="M17" s="118"/>
      <c r="N17" s="118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1"/>
      <c r="AC17" s="331"/>
      <c r="AD17" s="331"/>
      <c r="AE17" s="331"/>
      <c r="AF17" s="331"/>
      <c r="AG17" s="331"/>
      <c r="AH17" s="331"/>
      <c r="AI17" s="118" t="s">
        <v>144</v>
      </c>
      <c r="AJ17" s="441"/>
      <c r="AK17" s="442"/>
      <c r="AL17" s="445"/>
    </row>
    <row r="18" spans="1:43" s="1" customFormat="1" ht="11.45" customHeight="1">
      <c r="A18" s="31"/>
      <c r="B18" s="32"/>
      <c r="C18" s="130"/>
      <c r="D18" s="447" t="s">
        <v>149</v>
      </c>
      <c r="E18" s="449" t="s">
        <v>146</v>
      </c>
      <c r="F18" s="449"/>
      <c r="G18" s="449"/>
      <c r="H18" s="449"/>
      <c r="I18" s="450"/>
      <c r="J18" s="127" t="s">
        <v>138</v>
      </c>
      <c r="K18" s="123" t="s">
        <v>151</v>
      </c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441"/>
      <c r="AK18" s="442"/>
      <c r="AL18" s="445"/>
    </row>
    <row r="19" spans="1:43" s="1" customFormat="1" ht="11.45" customHeight="1">
      <c r="A19" s="430" t="s">
        <v>166</v>
      </c>
      <c r="B19" s="418"/>
      <c r="C19" s="419"/>
      <c r="D19" s="437"/>
      <c r="E19" s="297"/>
      <c r="F19" s="297"/>
      <c r="G19" s="297"/>
      <c r="H19" s="297"/>
      <c r="I19" s="298"/>
      <c r="J19" s="120"/>
      <c r="K19" s="118" t="s">
        <v>152</v>
      </c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 t="s">
        <v>153</v>
      </c>
      <c r="AA19" s="118"/>
      <c r="AB19" s="118"/>
      <c r="AC19" s="118"/>
      <c r="AD19" s="118"/>
      <c r="AE19" s="118"/>
      <c r="AF19" s="118"/>
      <c r="AG19" s="118"/>
      <c r="AH19" s="118"/>
      <c r="AI19" s="118"/>
      <c r="AJ19" s="441"/>
      <c r="AK19" s="442"/>
      <c r="AL19" s="445"/>
    </row>
    <row r="20" spans="1:43" s="1" customFormat="1" ht="11.45" customHeight="1">
      <c r="A20" s="430"/>
      <c r="B20" s="418"/>
      <c r="C20" s="419"/>
      <c r="D20" s="448"/>
      <c r="E20" s="451"/>
      <c r="F20" s="451"/>
      <c r="G20" s="451"/>
      <c r="H20" s="451"/>
      <c r="I20" s="452"/>
      <c r="J20" s="122"/>
      <c r="K20" s="121" t="s">
        <v>143</v>
      </c>
      <c r="L20" s="121"/>
      <c r="M20" s="121"/>
      <c r="N20" s="12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1"/>
      <c r="AA20" s="431"/>
      <c r="AB20" s="431"/>
      <c r="AC20" s="431"/>
      <c r="AD20" s="431"/>
      <c r="AE20" s="431"/>
      <c r="AF20" s="431"/>
      <c r="AG20" s="431"/>
      <c r="AH20" s="431"/>
      <c r="AI20" s="121" t="s">
        <v>144</v>
      </c>
      <c r="AJ20" s="441"/>
      <c r="AK20" s="442"/>
      <c r="AL20" s="445"/>
      <c r="AQ20" s="116"/>
    </row>
    <row r="21" spans="1:43" s="1" customFormat="1" ht="11.1" customHeight="1">
      <c r="A21" s="139"/>
      <c r="B21" s="135"/>
      <c r="C21" s="136"/>
      <c r="D21" s="432" t="s">
        <v>147</v>
      </c>
      <c r="E21" s="433" t="s">
        <v>148</v>
      </c>
      <c r="F21" s="433"/>
      <c r="G21" s="433"/>
      <c r="H21" s="433"/>
      <c r="I21" s="434"/>
      <c r="J21" s="117" t="s">
        <v>138</v>
      </c>
      <c r="K21" s="331" t="s">
        <v>154</v>
      </c>
      <c r="L21" s="331"/>
      <c r="M21" s="331"/>
      <c r="N21" s="331"/>
      <c r="O21" s="118"/>
      <c r="P21" s="331" t="s">
        <v>155</v>
      </c>
      <c r="Q21" s="331"/>
      <c r="R21" s="331"/>
      <c r="S21" s="331"/>
      <c r="T21" s="118"/>
      <c r="U21" s="331" t="s">
        <v>156</v>
      </c>
      <c r="V21" s="331"/>
      <c r="W21" s="331"/>
      <c r="X21" s="331"/>
      <c r="Z21" s="331" t="s">
        <v>157</v>
      </c>
      <c r="AA21" s="331"/>
      <c r="AB21" s="118"/>
      <c r="AC21" s="435" t="s">
        <v>159</v>
      </c>
      <c r="AD21" s="435"/>
      <c r="AE21" s="435"/>
      <c r="AF21" s="436"/>
      <c r="AG21" s="436"/>
      <c r="AH21" s="436"/>
      <c r="AI21" s="453" t="s">
        <v>158</v>
      </c>
      <c r="AJ21" s="441"/>
      <c r="AK21" s="442"/>
      <c r="AL21" s="445"/>
    </row>
    <row r="22" spans="1:43" s="1" customFormat="1" ht="11.1" customHeight="1">
      <c r="A22" s="115"/>
      <c r="B22" s="119"/>
      <c r="C22" s="132"/>
      <c r="D22" s="432"/>
      <c r="E22" s="433"/>
      <c r="F22" s="433"/>
      <c r="G22" s="433"/>
      <c r="H22" s="433"/>
      <c r="I22" s="434"/>
      <c r="J22" s="72"/>
      <c r="K22" s="331"/>
      <c r="L22" s="331"/>
      <c r="M22" s="331"/>
      <c r="N22" s="331"/>
      <c r="O22" s="81"/>
      <c r="P22" s="331"/>
      <c r="Q22" s="331"/>
      <c r="R22" s="331"/>
      <c r="S22" s="331"/>
      <c r="T22" s="81"/>
      <c r="U22" s="331"/>
      <c r="V22" s="331"/>
      <c r="W22" s="331"/>
      <c r="X22" s="331"/>
      <c r="Y22" s="81"/>
      <c r="Z22" s="411"/>
      <c r="AA22" s="411"/>
      <c r="AB22" s="81"/>
      <c r="AC22" s="435"/>
      <c r="AD22" s="435"/>
      <c r="AE22" s="435"/>
      <c r="AF22" s="436"/>
      <c r="AG22" s="436"/>
      <c r="AH22" s="436"/>
      <c r="AI22" s="453"/>
      <c r="AJ22" s="441"/>
      <c r="AK22" s="442"/>
      <c r="AL22" s="445"/>
    </row>
    <row r="23" spans="1:43" s="1" customFormat="1" ht="11.1" customHeight="1">
      <c r="A23" s="115"/>
      <c r="B23" s="418"/>
      <c r="C23" s="419"/>
      <c r="D23" s="420" t="s">
        <v>160</v>
      </c>
      <c r="E23" s="422" t="s">
        <v>161</v>
      </c>
      <c r="F23" s="422"/>
      <c r="G23" s="422"/>
      <c r="H23" s="422"/>
      <c r="I23" s="423"/>
      <c r="J23" s="127" t="s">
        <v>138</v>
      </c>
      <c r="K23" s="426" t="s">
        <v>162</v>
      </c>
      <c r="L23" s="426"/>
      <c r="M23" s="426"/>
      <c r="N23" s="426"/>
      <c r="O23" s="426"/>
      <c r="P23" s="426"/>
      <c r="Q23" s="426"/>
      <c r="R23" s="125"/>
      <c r="S23" s="428" t="s">
        <v>163</v>
      </c>
      <c r="T23" s="428"/>
      <c r="U23" s="428"/>
      <c r="V23" s="428"/>
      <c r="W23" s="428"/>
      <c r="X23" s="428"/>
      <c r="Y23" s="428"/>
      <c r="Z23" s="128"/>
      <c r="AA23" s="428" t="s">
        <v>164</v>
      </c>
      <c r="AB23" s="428"/>
      <c r="AC23" s="428"/>
      <c r="AD23" s="454"/>
      <c r="AE23" s="454"/>
      <c r="AF23" s="454"/>
      <c r="AG23" s="454"/>
      <c r="AH23" s="454"/>
      <c r="AI23" s="456" t="s">
        <v>158</v>
      </c>
      <c r="AJ23" s="441"/>
      <c r="AK23" s="442"/>
      <c r="AL23" s="445"/>
    </row>
    <row r="24" spans="1:43" s="1" customFormat="1" ht="11.1" customHeight="1">
      <c r="A24" s="115"/>
      <c r="B24" s="119"/>
      <c r="C24" s="132"/>
      <c r="D24" s="421"/>
      <c r="E24" s="424"/>
      <c r="F24" s="424"/>
      <c r="G24" s="424"/>
      <c r="H24" s="424"/>
      <c r="I24" s="425"/>
      <c r="J24" s="129"/>
      <c r="K24" s="427"/>
      <c r="L24" s="427"/>
      <c r="M24" s="427"/>
      <c r="N24" s="427"/>
      <c r="O24" s="427"/>
      <c r="P24" s="427"/>
      <c r="Q24" s="427"/>
      <c r="R24" s="124"/>
      <c r="S24" s="429"/>
      <c r="T24" s="429"/>
      <c r="U24" s="429"/>
      <c r="V24" s="429"/>
      <c r="W24" s="429"/>
      <c r="X24" s="429"/>
      <c r="Y24" s="429"/>
      <c r="Z24" s="126"/>
      <c r="AA24" s="429"/>
      <c r="AB24" s="429"/>
      <c r="AC24" s="429"/>
      <c r="AD24" s="455"/>
      <c r="AE24" s="455"/>
      <c r="AF24" s="455"/>
      <c r="AG24" s="455"/>
      <c r="AH24" s="455"/>
      <c r="AI24" s="457"/>
      <c r="AJ24" s="443"/>
      <c r="AK24" s="444"/>
      <c r="AL24" s="446"/>
    </row>
    <row r="25" spans="1:43" s="1" customFormat="1" ht="14.1" customHeight="1">
      <c r="A25" s="28"/>
      <c r="B25" s="29"/>
      <c r="C25" s="142"/>
      <c r="D25" s="437" t="s">
        <v>78</v>
      </c>
      <c r="E25" s="438" t="s">
        <v>145</v>
      </c>
      <c r="F25" s="438"/>
      <c r="G25" s="438"/>
      <c r="H25" s="438"/>
      <c r="I25" s="439"/>
      <c r="J25" s="117" t="s">
        <v>138</v>
      </c>
      <c r="K25" s="118" t="s">
        <v>421</v>
      </c>
      <c r="L25" s="118"/>
      <c r="M25" s="118"/>
      <c r="N25" s="118"/>
      <c r="O25" s="118"/>
      <c r="P25" s="118"/>
      <c r="Q25" s="118"/>
      <c r="R25" s="118"/>
      <c r="S25" s="118" t="s">
        <v>140</v>
      </c>
      <c r="T25" s="118"/>
      <c r="U25" s="118"/>
      <c r="V25" s="118"/>
      <c r="W25" s="118"/>
      <c r="X25" s="118" t="s">
        <v>141</v>
      </c>
      <c r="Y25" s="118"/>
      <c r="Z25" s="118"/>
      <c r="AA25" s="118"/>
      <c r="AB25" s="118"/>
      <c r="AC25" s="118" t="s">
        <v>142</v>
      </c>
      <c r="AD25" s="118"/>
      <c r="AE25" s="118"/>
      <c r="AF25" s="118"/>
      <c r="AG25" s="118"/>
      <c r="AH25" s="118"/>
      <c r="AI25" s="118"/>
      <c r="AJ25" s="441"/>
      <c r="AK25" s="442"/>
      <c r="AL25" s="445" t="s">
        <v>63</v>
      </c>
    </row>
    <row r="26" spans="1:43" s="1" customFormat="1" ht="14.1" customHeight="1">
      <c r="A26" s="31"/>
      <c r="B26" s="32"/>
      <c r="C26" s="130"/>
      <c r="D26" s="310"/>
      <c r="E26" s="440"/>
      <c r="F26" s="440"/>
      <c r="G26" s="440"/>
      <c r="H26" s="440"/>
      <c r="I26" s="439"/>
      <c r="J26" s="120"/>
      <c r="K26" s="118" t="s">
        <v>143</v>
      </c>
      <c r="L26" s="118"/>
      <c r="M26" s="118"/>
      <c r="N26" s="118"/>
      <c r="O26" s="331"/>
      <c r="P26" s="331"/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F26" s="331"/>
      <c r="AG26" s="331"/>
      <c r="AH26" s="331"/>
      <c r="AI26" s="118" t="s">
        <v>144</v>
      </c>
      <c r="AJ26" s="441"/>
      <c r="AK26" s="442"/>
      <c r="AL26" s="445"/>
    </row>
    <row r="27" spans="1:43" s="1" customFormat="1" ht="11.45" customHeight="1">
      <c r="A27" s="31"/>
      <c r="B27" s="32"/>
      <c r="C27" s="130"/>
      <c r="D27" s="447" t="s">
        <v>149</v>
      </c>
      <c r="E27" s="449" t="s">
        <v>146</v>
      </c>
      <c r="F27" s="449"/>
      <c r="G27" s="449"/>
      <c r="H27" s="449"/>
      <c r="I27" s="450"/>
      <c r="J27" s="127" t="s">
        <v>138</v>
      </c>
      <c r="K27" s="123" t="s">
        <v>151</v>
      </c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441"/>
      <c r="AK27" s="442"/>
      <c r="AL27" s="445"/>
    </row>
    <row r="28" spans="1:43" s="1" customFormat="1" ht="11.45" customHeight="1">
      <c r="A28" s="430" t="s">
        <v>167</v>
      </c>
      <c r="B28" s="418"/>
      <c r="C28" s="419"/>
      <c r="D28" s="437"/>
      <c r="E28" s="297"/>
      <c r="F28" s="297"/>
      <c r="G28" s="297"/>
      <c r="H28" s="297"/>
      <c r="I28" s="298"/>
      <c r="J28" s="120"/>
      <c r="K28" s="118" t="s">
        <v>152</v>
      </c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18" t="s">
        <v>153</v>
      </c>
      <c r="AA28" s="118"/>
      <c r="AB28" s="118"/>
      <c r="AC28" s="118"/>
      <c r="AD28" s="118"/>
      <c r="AE28" s="118"/>
      <c r="AF28" s="118"/>
      <c r="AG28" s="118"/>
      <c r="AH28" s="118"/>
      <c r="AI28" s="118"/>
      <c r="AJ28" s="441"/>
      <c r="AK28" s="442"/>
      <c r="AL28" s="445"/>
    </row>
    <row r="29" spans="1:43" s="1" customFormat="1" ht="11.45" customHeight="1">
      <c r="A29" s="430"/>
      <c r="B29" s="418"/>
      <c r="C29" s="419"/>
      <c r="D29" s="448"/>
      <c r="E29" s="451"/>
      <c r="F29" s="451"/>
      <c r="G29" s="451"/>
      <c r="H29" s="451"/>
      <c r="I29" s="452"/>
      <c r="J29" s="122"/>
      <c r="K29" s="121" t="s">
        <v>143</v>
      </c>
      <c r="L29" s="121"/>
      <c r="M29" s="121"/>
      <c r="N29" s="121"/>
      <c r="O29" s="431"/>
      <c r="P29" s="431"/>
      <c r="Q29" s="431"/>
      <c r="R29" s="431"/>
      <c r="S29" s="431"/>
      <c r="T29" s="431"/>
      <c r="U29" s="431"/>
      <c r="V29" s="431"/>
      <c r="W29" s="431"/>
      <c r="X29" s="431"/>
      <c r="Y29" s="431"/>
      <c r="Z29" s="431"/>
      <c r="AA29" s="431"/>
      <c r="AB29" s="431"/>
      <c r="AC29" s="431"/>
      <c r="AD29" s="431"/>
      <c r="AE29" s="431"/>
      <c r="AF29" s="431"/>
      <c r="AG29" s="431"/>
      <c r="AH29" s="431"/>
      <c r="AI29" s="121" t="s">
        <v>144</v>
      </c>
      <c r="AJ29" s="441"/>
      <c r="AK29" s="442"/>
      <c r="AL29" s="445"/>
      <c r="AQ29" s="116"/>
    </row>
    <row r="30" spans="1:43" s="1" customFormat="1" ht="11.1" customHeight="1">
      <c r="A30" s="139"/>
      <c r="B30" s="135"/>
      <c r="C30" s="136"/>
      <c r="D30" s="432" t="s">
        <v>147</v>
      </c>
      <c r="E30" s="433" t="s">
        <v>148</v>
      </c>
      <c r="F30" s="433"/>
      <c r="G30" s="433"/>
      <c r="H30" s="433"/>
      <c r="I30" s="434"/>
      <c r="J30" s="117" t="s">
        <v>138</v>
      </c>
      <c r="K30" s="331" t="s">
        <v>154</v>
      </c>
      <c r="L30" s="331"/>
      <c r="M30" s="331"/>
      <c r="N30" s="331"/>
      <c r="O30" s="118"/>
      <c r="P30" s="331" t="s">
        <v>155</v>
      </c>
      <c r="Q30" s="331"/>
      <c r="R30" s="331"/>
      <c r="S30" s="331"/>
      <c r="T30" s="118"/>
      <c r="U30" s="331" t="s">
        <v>156</v>
      </c>
      <c r="V30" s="331"/>
      <c r="W30" s="331"/>
      <c r="X30" s="331"/>
      <c r="Z30" s="331" t="s">
        <v>157</v>
      </c>
      <c r="AA30" s="331"/>
      <c r="AB30" s="118"/>
      <c r="AC30" s="435" t="s">
        <v>159</v>
      </c>
      <c r="AD30" s="435"/>
      <c r="AE30" s="435"/>
      <c r="AF30" s="436"/>
      <c r="AG30" s="436"/>
      <c r="AH30" s="436"/>
      <c r="AI30" s="453" t="s">
        <v>158</v>
      </c>
      <c r="AJ30" s="441"/>
      <c r="AK30" s="442"/>
      <c r="AL30" s="445"/>
    </row>
    <row r="31" spans="1:43" s="1" customFormat="1" ht="11.1" customHeight="1">
      <c r="A31" s="115"/>
      <c r="B31" s="119"/>
      <c r="C31" s="132"/>
      <c r="D31" s="432"/>
      <c r="E31" s="433"/>
      <c r="F31" s="433"/>
      <c r="G31" s="433"/>
      <c r="H31" s="433"/>
      <c r="I31" s="434"/>
      <c r="J31" s="72"/>
      <c r="K31" s="331"/>
      <c r="L31" s="331"/>
      <c r="M31" s="331"/>
      <c r="N31" s="331"/>
      <c r="O31" s="81"/>
      <c r="P31" s="331"/>
      <c r="Q31" s="331"/>
      <c r="R31" s="331"/>
      <c r="S31" s="331"/>
      <c r="T31" s="81"/>
      <c r="U31" s="331"/>
      <c r="V31" s="331"/>
      <c r="W31" s="331"/>
      <c r="X31" s="331"/>
      <c r="Y31" s="81"/>
      <c r="Z31" s="411"/>
      <c r="AA31" s="411"/>
      <c r="AB31" s="81"/>
      <c r="AC31" s="435"/>
      <c r="AD31" s="435"/>
      <c r="AE31" s="435"/>
      <c r="AF31" s="436"/>
      <c r="AG31" s="436"/>
      <c r="AH31" s="436"/>
      <c r="AI31" s="453"/>
      <c r="AJ31" s="441"/>
      <c r="AK31" s="442"/>
      <c r="AL31" s="445"/>
    </row>
    <row r="32" spans="1:43" s="1" customFormat="1" ht="11.1" customHeight="1">
      <c r="A32" s="115"/>
      <c r="B32" s="418"/>
      <c r="C32" s="419"/>
      <c r="D32" s="420" t="s">
        <v>160</v>
      </c>
      <c r="E32" s="422" t="s">
        <v>161</v>
      </c>
      <c r="F32" s="422"/>
      <c r="G32" s="422"/>
      <c r="H32" s="422"/>
      <c r="I32" s="423"/>
      <c r="J32" s="127" t="s">
        <v>138</v>
      </c>
      <c r="K32" s="426" t="s">
        <v>162</v>
      </c>
      <c r="L32" s="426"/>
      <c r="M32" s="426"/>
      <c r="N32" s="426"/>
      <c r="O32" s="426"/>
      <c r="P32" s="426"/>
      <c r="Q32" s="426"/>
      <c r="R32" s="125"/>
      <c r="S32" s="428" t="s">
        <v>163</v>
      </c>
      <c r="T32" s="428"/>
      <c r="U32" s="428"/>
      <c r="V32" s="428"/>
      <c r="W32" s="428"/>
      <c r="X32" s="428"/>
      <c r="Y32" s="428"/>
      <c r="Z32" s="128"/>
      <c r="AA32" s="428" t="s">
        <v>164</v>
      </c>
      <c r="AB32" s="428"/>
      <c r="AC32" s="428"/>
      <c r="AD32" s="454"/>
      <c r="AE32" s="454"/>
      <c r="AF32" s="454"/>
      <c r="AG32" s="454"/>
      <c r="AH32" s="454"/>
      <c r="AI32" s="456" t="s">
        <v>158</v>
      </c>
      <c r="AJ32" s="441"/>
      <c r="AK32" s="442"/>
      <c r="AL32" s="445"/>
    </row>
    <row r="33" spans="1:43" s="1" customFormat="1" ht="11.1" customHeight="1">
      <c r="A33" s="141"/>
      <c r="B33" s="133"/>
      <c r="C33" s="134"/>
      <c r="D33" s="421"/>
      <c r="E33" s="424"/>
      <c r="F33" s="424"/>
      <c r="G33" s="424"/>
      <c r="H33" s="424"/>
      <c r="I33" s="425"/>
      <c r="J33" s="129"/>
      <c r="K33" s="427"/>
      <c r="L33" s="427"/>
      <c r="M33" s="427"/>
      <c r="N33" s="427"/>
      <c r="O33" s="427"/>
      <c r="P33" s="427"/>
      <c r="Q33" s="427"/>
      <c r="R33" s="124"/>
      <c r="S33" s="429"/>
      <c r="T33" s="429"/>
      <c r="U33" s="429"/>
      <c r="V33" s="429"/>
      <c r="W33" s="429"/>
      <c r="X33" s="429"/>
      <c r="Y33" s="429"/>
      <c r="Z33" s="126"/>
      <c r="AA33" s="429"/>
      <c r="AB33" s="429"/>
      <c r="AC33" s="429"/>
      <c r="AD33" s="455"/>
      <c r="AE33" s="455"/>
      <c r="AF33" s="455"/>
      <c r="AG33" s="455"/>
      <c r="AH33" s="455"/>
      <c r="AI33" s="457"/>
      <c r="AJ33" s="443"/>
      <c r="AK33" s="444"/>
      <c r="AL33" s="446"/>
    </row>
    <row r="34" spans="1:43" s="1" customFormat="1" ht="14.1" customHeight="1">
      <c r="A34" s="31"/>
      <c r="B34" s="32"/>
      <c r="C34" s="130"/>
      <c r="D34" s="437" t="s">
        <v>78</v>
      </c>
      <c r="E34" s="438" t="s">
        <v>145</v>
      </c>
      <c r="F34" s="438"/>
      <c r="G34" s="438"/>
      <c r="H34" s="438"/>
      <c r="I34" s="439"/>
      <c r="J34" s="117" t="s">
        <v>138</v>
      </c>
      <c r="K34" s="118" t="s">
        <v>421</v>
      </c>
      <c r="L34" s="118"/>
      <c r="M34" s="118"/>
      <c r="N34" s="118"/>
      <c r="O34" s="118"/>
      <c r="P34" s="118"/>
      <c r="Q34" s="118"/>
      <c r="R34" s="118"/>
      <c r="S34" s="118" t="s">
        <v>140</v>
      </c>
      <c r="T34" s="118"/>
      <c r="U34" s="118"/>
      <c r="V34" s="118"/>
      <c r="W34" s="118"/>
      <c r="X34" s="118" t="s">
        <v>141</v>
      </c>
      <c r="Y34" s="118"/>
      <c r="Z34" s="118"/>
      <c r="AA34" s="118"/>
      <c r="AB34" s="118"/>
      <c r="AC34" s="118" t="s">
        <v>142</v>
      </c>
      <c r="AD34" s="118"/>
      <c r="AE34" s="118"/>
      <c r="AF34" s="118"/>
      <c r="AG34" s="118"/>
      <c r="AH34" s="118"/>
      <c r="AI34" s="118"/>
      <c r="AJ34" s="441"/>
      <c r="AK34" s="442"/>
      <c r="AL34" s="445" t="s">
        <v>63</v>
      </c>
    </row>
    <row r="35" spans="1:43" s="1" customFormat="1" ht="14.1" customHeight="1">
      <c r="A35" s="31"/>
      <c r="B35" s="32"/>
      <c r="C35" s="130"/>
      <c r="D35" s="310"/>
      <c r="E35" s="440"/>
      <c r="F35" s="440"/>
      <c r="G35" s="440"/>
      <c r="H35" s="440"/>
      <c r="I35" s="439"/>
      <c r="J35" s="120"/>
      <c r="K35" s="118" t="s">
        <v>143</v>
      </c>
      <c r="L35" s="118"/>
      <c r="M35" s="118"/>
      <c r="N35" s="118"/>
      <c r="O35" s="331"/>
      <c r="P35" s="331"/>
      <c r="Q35" s="331"/>
      <c r="R35" s="331"/>
      <c r="S35" s="331"/>
      <c r="T35" s="331"/>
      <c r="U35" s="331"/>
      <c r="V35" s="331"/>
      <c r="W35" s="331"/>
      <c r="X35" s="331"/>
      <c r="Y35" s="331"/>
      <c r="Z35" s="331"/>
      <c r="AA35" s="331"/>
      <c r="AB35" s="331"/>
      <c r="AC35" s="331"/>
      <c r="AD35" s="331"/>
      <c r="AE35" s="331"/>
      <c r="AF35" s="331"/>
      <c r="AG35" s="331"/>
      <c r="AH35" s="331"/>
      <c r="AI35" s="118" t="s">
        <v>144</v>
      </c>
      <c r="AJ35" s="441"/>
      <c r="AK35" s="442"/>
      <c r="AL35" s="445"/>
    </row>
    <row r="36" spans="1:43" s="1" customFormat="1" ht="11.45" customHeight="1">
      <c r="A36" s="31"/>
      <c r="B36" s="32"/>
      <c r="C36" s="130"/>
      <c r="D36" s="447" t="s">
        <v>149</v>
      </c>
      <c r="E36" s="449" t="s">
        <v>146</v>
      </c>
      <c r="F36" s="449"/>
      <c r="G36" s="449"/>
      <c r="H36" s="449"/>
      <c r="I36" s="450"/>
      <c r="J36" s="127" t="s">
        <v>138</v>
      </c>
      <c r="K36" s="123" t="s">
        <v>151</v>
      </c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441"/>
      <c r="AK36" s="442"/>
      <c r="AL36" s="445"/>
    </row>
    <row r="37" spans="1:43" s="1" customFormat="1" ht="11.45" customHeight="1">
      <c r="A37" s="430" t="s">
        <v>168</v>
      </c>
      <c r="B37" s="418"/>
      <c r="C37" s="419"/>
      <c r="D37" s="437"/>
      <c r="E37" s="297"/>
      <c r="F37" s="297"/>
      <c r="G37" s="297"/>
      <c r="H37" s="297"/>
      <c r="I37" s="298"/>
      <c r="J37" s="120"/>
      <c r="K37" s="118" t="s">
        <v>152</v>
      </c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 t="s">
        <v>153</v>
      </c>
      <c r="AA37" s="118"/>
      <c r="AB37" s="118"/>
      <c r="AC37" s="118"/>
      <c r="AD37" s="118"/>
      <c r="AE37" s="118"/>
      <c r="AF37" s="118"/>
      <c r="AG37" s="118"/>
      <c r="AH37" s="118"/>
      <c r="AI37" s="118"/>
      <c r="AJ37" s="441"/>
      <c r="AK37" s="442"/>
      <c r="AL37" s="445"/>
    </row>
    <row r="38" spans="1:43" s="1" customFormat="1" ht="11.45" customHeight="1">
      <c r="A38" s="430"/>
      <c r="B38" s="418"/>
      <c r="C38" s="419"/>
      <c r="D38" s="448"/>
      <c r="E38" s="451"/>
      <c r="F38" s="451"/>
      <c r="G38" s="451"/>
      <c r="H38" s="451"/>
      <c r="I38" s="452"/>
      <c r="J38" s="122"/>
      <c r="K38" s="121" t="s">
        <v>143</v>
      </c>
      <c r="L38" s="121"/>
      <c r="M38" s="121"/>
      <c r="N38" s="121"/>
      <c r="O38" s="431"/>
      <c r="P38" s="431"/>
      <c r="Q38" s="431"/>
      <c r="R38" s="431"/>
      <c r="S38" s="431"/>
      <c r="T38" s="431"/>
      <c r="U38" s="431"/>
      <c r="V38" s="431"/>
      <c r="W38" s="431"/>
      <c r="X38" s="431"/>
      <c r="Y38" s="431"/>
      <c r="Z38" s="431"/>
      <c r="AA38" s="431"/>
      <c r="AB38" s="431"/>
      <c r="AC38" s="431"/>
      <c r="AD38" s="431"/>
      <c r="AE38" s="431"/>
      <c r="AF38" s="431"/>
      <c r="AG38" s="431"/>
      <c r="AH38" s="431"/>
      <c r="AI38" s="121" t="s">
        <v>144</v>
      </c>
      <c r="AJ38" s="441"/>
      <c r="AK38" s="442"/>
      <c r="AL38" s="445"/>
      <c r="AQ38" s="116"/>
    </row>
    <row r="39" spans="1:43" s="1" customFormat="1" ht="11.1" customHeight="1">
      <c r="A39" s="139"/>
      <c r="B39" s="135"/>
      <c r="C39" s="136"/>
      <c r="D39" s="432" t="s">
        <v>147</v>
      </c>
      <c r="E39" s="433" t="s">
        <v>148</v>
      </c>
      <c r="F39" s="433"/>
      <c r="G39" s="433"/>
      <c r="H39" s="433"/>
      <c r="I39" s="434"/>
      <c r="J39" s="117" t="s">
        <v>138</v>
      </c>
      <c r="K39" s="331" t="s">
        <v>154</v>
      </c>
      <c r="L39" s="331"/>
      <c r="M39" s="331"/>
      <c r="N39" s="331"/>
      <c r="O39" s="118"/>
      <c r="P39" s="331" t="s">
        <v>155</v>
      </c>
      <c r="Q39" s="331"/>
      <c r="R39" s="331"/>
      <c r="S39" s="331"/>
      <c r="T39" s="118"/>
      <c r="U39" s="331" t="s">
        <v>156</v>
      </c>
      <c r="V39" s="331"/>
      <c r="W39" s="331"/>
      <c r="X39" s="331"/>
      <c r="Z39" s="331" t="s">
        <v>157</v>
      </c>
      <c r="AA39" s="331"/>
      <c r="AB39" s="118"/>
      <c r="AC39" s="435" t="s">
        <v>159</v>
      </c>
      <c r="AD39" s="435"/>
      <c r="AE39" s="435"/>
      <c r="AF39" s="436"/>
      <c r="AG39" s="436"/>
      <c r="AH39" s="436"/>
      <c r="AI39" s="453" t="s">
        <v>158</v>
      </c>
      <c r="AJ39" s="441"/>
      <c r="AK39" s="442"/>
      <c r="AL39" s="445"/>
    </row>
    <row r="40" spans="1:43" s="1" customFormat="1" ht="11.1" customHeight="1">
      <c r="A40" s="115"/>
      <c r="B40" s="119"/>
      <c r="C40" s="132"/>
      <c r="D40" s="432"/>
      <c r="E40" s="433"/>
      <c r="F40" s="433"/>
      <c r="G40" s="433"/>
      <c r="H40" s="433"/>
      <c r="I40" s="434"/>
      <c r="J40" s="72"/>
      <c r="K40" s="331"/>
      <c r="L40" s="331"/>
      <c r="M40" s="331"/>
      <c r="N40" s="331"/>
      <c r="O40" s="81"/>
      <c r="P40" s="331"/>
      <c r="Q40" s="331"/>
      <c r="R40" s="331"/>
      <c r="S40" s="331"/>
      <c r="T40" s="81"/>
      <c r="U40" s="331"/>
      <c r="V40" s="331"/>
      <c r="W40" s="331"/>
      <c r="X40" s="331"/>
      <c r="Y40" s="81"/>
      <c r="Z40" s="411"/>
      <c r="AA40" s="411"/>
      <c r="AB40" s="81"/>
      <c r="AC40" s="435"/>
      <c r="AD40" s="435"/>
      <c r="AE40" s="435"/>
      <c r="AF40" s="436"/>
      <c r="AG40" s="436"/>
      <c r="AH40" s="436"/>
      <c r="AI40" s="453"/>
      <c r="AJ40" s="441"/>
      <c r="AK40" s="442"/>
      <c r="AL40" s="445"/>
    </row>
    <row r="41" spans="1:43" s="1" customFormat="1" ht="11.1" customHeight="1">
      <c r="A41" s="115"/>
      <c r="B41" s="418"/>
      <c r="C41" s="419"/>
      <c r="D41" s="420" t="s">
        <v>160</v>
      </c>
      <c r="E41" s="422" t="s">
        <v>161</v>
      </c>
      <c r="F41" s="422"/>
      <c r="G41" s="422"/>
      <c r="H41" s="422"/>
      <c r="I41" s="423"/>
      <c r="J41" s="127" t="s">
        <v>138</v>
      </c>
      <c r="K41" s="426" t="s">
        <v>162</v>
      </c>
      <c r="L41" s="426"/>
      <c r="M41" s="426"/>
      <c r="N41" s="426"/>
      <c r="O41" s="426"/>
      <c r="P41" s="426"/>
      <c r="Q41" s="426"/>
      <c r="R41" s="125"/>
      <c r="S41" s="428" t="s">
        <v>163</v>
      </c>
      <c r="T41" s="428"/>
      <c r="U41" s="428"/>
      <c r="V41" s="428"/>
      <c r="W41" s="428"/>
      <c r="X41" s="428"/>
      <c r="Y41" s="428"/>
      <c r="Z41" s="128"/>
      <c r="AA41" s="428" t="s">
        <v>164</v>
      </c>
      <c r="AB41" s="428"/>
      <c r="AC41" s="428"/>
      <c r="AD41" s="454"/>
      <c r="AE41" s="454"/>
      <c r="AF41" s="454"/>
      <c r="AG41" s="454"/>
      <c r="AH41" s="454"/>
      <c r="AI41" s="456" t="s">
        <v>158</v>
      </c>
      <c r="AJ41" s="441"/>
      <c r="AK41" s="442"/>
      <c r="AL41" s="445"/>
    </row>
    <row r="42" spans="1:43" s="1" customFormat="1" ht="11.1" customHeight="1">
      <c r="A42" s="115"/>
      <c r="B42" s="119"/>
      <c r="C42" s="132"/>
      <c r="D42" s="421"/>
      <c r="E42" s="424"/>
      <c r="F42" s="424"/>
      <c r="G42" s="424"/>
      <c r="H42" s="424"/>
      <c r="I42" s="425"/>
      <c r="J42" s="129"/>
      <c r="K42" s="427"/>
      <c r="L42" s="427"/>
      <c r="M42" s="427"/>
      <c r="N42" s="427"/>
      <c r="O42" s="427"/>
      <c r="P42" s="427"/>
      <c r="Q42" s="427"/>
      <c r="R42" s="124"/>
      <c r="S42" s="429"/>
      <c r="T42" s="429"/>
      <c r="U42" s="429"/>
      <c r="V42" s="429"/>
      <c r="W42" s="429"/>
      <c r="X42" s="429"/>
      <c r="Y42" s="429"/>
      <c r="Z42" s="126"/>
      <c r="AA42" s="429"/>
      <c r="AB42" s="429"/>
      <c r="AC42" s="429"/>
      <c r="AD42" s="455"/>
      <c r="AE42" s="455"/>
      <c r="AF42" s="455"/>
      <c r="AG42" s="455"/>
      <c r="AH42" s="455"/>
      <c r="AI42" s="457"/>
      <c r="AJ42" s="443"/>
      <c r="AK42" s="444"/>
      <c r="AL42" s="446"/>
    </row>
    <row r="43" spans="1:43" s="1" customFormat="1" ht="14.1" customHeight="1">
      <c r="A43" s="28"/>
      <c r="B43" s="29"/>
      <c r="C43" s="142"/>
      <c r="D43" s="437" t="s">
        <v>78</v>
      </c>
      <c r="E43" s="438" t="s">
        <v>145</v>
      </c>
      <c r="F43" s="438"/>
      <c r="G43" s="438"/>
      <c r="H43" s="438"/>
      <c r="I43" s="439"/>
      <c r="J43" s="117" t="s">
        <v>138</v>
      </c>
      <c r="K43" s="118" t="s">
        <v>421</v>
      </c>
      <c r="L43" s="118"/>
      <c r="M43" s="118"/>
      <c r="N43" s="118"/>
      <c r="O43" s="118"/>
      <c r="P43" s="118"/>
      <c r="Q43" s="118"/>
      <c r="R43" s="118"/>
      <c r="S43" s="118" t="s">
        <v>140</v>
      </c>
      <c r="T43" s="118"/>
      <c r="U43" s="118"/>
      <c r="V43" s="118"/>
      <c r="W43" s="118"/>
      <c r="X43" s="118" t="s">
        <v>141</v>
      </c>
      <c r="Y43" s="118"/>
      <c r="Z43" s="118"/>
      <c r="AA43" s="118"/>
      <c r="AB43" s="118"/>
      <c r="AC43" s="118" t="s">
        <v>142</v>
      </c>
      <c r="AD43" s="118"/>
      <c r="AE43" s="118"/>
      <c r="AF43" s="118"/>
      <c r="AG43" s="118"/>
      <c r="AH43" s="118"/>
      <c r="AI43" s="118"/>
      <c r="AJ43" s="441"/>
      <c r="AK43" s="442"/>
      <c r="AL43" s="445" t="s">
        <v>63</v>
      </c>
    </row>
    <row r="44" spans="1:43" s="1" customFormat="1" ht="14.1" customHeight="1">
      <c r="A44" s="31"/>
      <c r="B44" s="32"/>
      <c r="C44" s="130"/>
      <c r="D44" s="310"/>
      <c r="E44" s="440"/>
      <c r="F44" s="440"/>
      <c r="G44" s="440"/>
      <c r="H44" s="440"/>
      <c r="I44" s="439"/>
      <c r="J44" s="120"/>
      <c r="K44" s="118" t="s">
        <v>143</v>
      </c>
      <c r="L44" s="118"/>
      <c r="M44" s="118"/>
      <c r="N44" s="118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118" t="s">
        <v>144</v>
      </c>
      <c r="AJ44" s="441"/>
      <c r="AK44" s="442"/>
      <c r="AL44" s="445"/>
    </row>
    <row r="45" spans="1:43" s="1" customFormat="1" ht="11.45" customHeight="1">
      <c r="A45" s="31"/>
      <c r="B45" s="32"/>
      <c r="C45" s="130"/>
      <c r="D45" s="447" t="s">
        <v>149</v>
      </c>
      <c r="E45" s="449" t="s">
        <v>146</v>
      </c>
      <c r="F45" s="449"/>
      <c r="G45" s="449"/>
      <c r="H45" s="449"/>
      <c r="I45" s="450"/>
      <c r="J45" s="127" t="s">
        <v>138</v>
      </c>
      <c r="K45" s="123" t="s">
        <v>151</v>
      </c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441"/>
      <c r="AK45" s="442"/>
      <c r="AL45" s="445"/>
    </row>
    <row r="46" spans="1:43" s="1" customFormat="1" ht="11.45" customHeight="1">
      <c r="A46" s="430" t="s">
        <v>169</v>
      </c>
      <c r="B46" s="418"/>
      <c r="C46" s="419"/>
      <c r="D46" s="437"/>
      <c r="E46" s="297"/>
      <c r="F46" s="297"/>
      <c r="G46" s="297"/>
      <c r="H46" s="297"/>
      <c r="I46" s="298"/>
      <c r="J46" s="120"/>
      <c r="K46" s="118" t="s">
        <v>152</v>
      </c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 t="s">
        <v>153</v>
      </c>
      <c r="AA46" s="118"/>
      <c r="AB46" s="118"/>
      <c r="AC46" s="118"/>
      <c r="AD46" s="118"/>
      <c r="AE46" s="118"/>
      <c r="AF46" s="118"/>
      <c r="AG46" s="118"/>
      <c r="AH46" s="118"/>
      <c r="AI46" s="118"/>
      <c r="AJ46" s="441"/>
      <c r="AK46" s="442"/>
      <c r="AL46" s="445"/>
    </row>
    <row r="47" spans="1:43" s="1" customFormat="1" ht="11.45" customHeight="1">
      <c r="A47" s="430"/>
      <c r="B47" s="418"/>
      <c r="C47" s="419"/>
      <c r="D47" s="448"/>
      <c r="E47" s="451"/>
      <c r="F47" s="451"/>
      <c r="G47" s="451"/>
      <c r="H47" s="451"/>
      <c r="I47" s="452"/>
      <c r="J47" s="122"/>
      <c r="K47" s="121" t="s">
        <v>143</v>
      </c>
      <c r="L47" s="121"/>
      <c r="M47" s="121"/>
      <c r="N47" s="121"/>
      <c r="O47" s="431"/>
      <c r="P47" s="431"/>
      <c r="Q47" s="431"/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121" t="s">
        <v>144</v>
      </c>
      <c r="AJ47" s="441"/>
      <c r="AK47" s="442"/>
      <c r="AL47" s="445"/>
      <c r="AQ47" s="116"/>
    </row>
    <row r="48" spans="1:43" s="1" customFormat="1" ht="11.1" customHeight="1">
      <c r="A48" s="139"/>
      <c r="B48" s="135"/>
      <c r="C48" s="136"/>
      <c r="D48" s="432" t="s">
        <v>147</v>
      </c>
      <c r="E48" s="433" t="s">
        <v>148</v>
      </c>
      <c r="F48" s="433"/>
      <c r="G48" s="433"/>
      <c r="H48" s="433"/>
      <c r="I48" s="434"/>
      <c r="J48" s="117" t="s">
        <v>138</v>
      </c>
      <c r="K48" s="331" t="s">
        <v>154</v>
      </c>
      <c r="L48" s="331"/>
      <c r="M48" s="331"/>
      <c r="N48" s="331"/>
      <c r="O48" s="118"/>
      <c r="P48" s="331" t="s">
        <v>155</v>
      </c>
      <c r="Q48" s="331"/>
      <c r="R48" s="331"/>
      <c r="S48" s="331"/>
      <c r="T48" s="118"/>
      <c r="U48" s="331" t="s">
        <v>156</v>
      </c>
      <c r="V48" s="331"/>
      <c r="W48" s="331"/>
      <c r="X48" s="331"/>
      <c r="Z48" s="331" t="s">
        <v>157</v>
      </c>
      <c r="AA48" s="331"/>
      <c r="AB48" s="118"/>
      <c r="AC48" s="435" t="s">
        <v>159</v>
      </c>
      <c r="AD48" s="435"/>
      <c r="AE48" s="435"/>
      <c r="AF48" s="436"/>
      <c r="AG48" s="436"/>
      <c r="AH48" s="436"/>
      <c r="AI48" s="453" t="s">
        <v>158</v>
      </c>
      <c r="AJ48" s="441"/>
      <c r="AK48" s="442"/>
      <c r="AL48" s="445"/>
    </row>
    <row r="49" spans="1:49" s="1" customFormat="1" ht="11.1" customHeight="1">
      <c r="A49" s="115"/>
      <c r="B49" s="119"/>
      <c r="C49" s="132"/>
      <c r="D49" s="432"/>
      <c r="E49" s="433"/>
      <c r="F49" s="433"/>
      <c r="G49" s="433"/>
      <c r="H49" s="433"/>
      <c r="I49" s="434"/>
      <c r="J49" s="72"/>
      <c r="K49" s="331"/>
      <c r="L49" s="331"/>
      <c r="M49" s="331"/>
      <c r="N49" s="331"/>
      <c r="O49" s="81"/>
      <c r="P49" s="331"/>
      <c r="Q49" s="331"/>
      <c r="R49" s="331"/>
      <c r="S49" s="331"/>
      <c r="T49" s="81"/>
      <c r="U49" s="331"/>
      <c r="V49" s="331"/>
      <c r="W49" s="331"/>
      <c r="X49" s="331"/>
      <c r="Y49" s="81"/>
      <c r="Z49" s="411"/>
      <c r="AA49" s="411"/>
      <c r="AB49" s="81"/>
      <c r="AC49" s="435"/>
      <c r="AD49" s="435"/>
      <c r="AE49" s="435"/>
      <c r="AF49" s="436"/>
      <c r="AG49" s="436"/>
      <c r="AH49" s="436"/>
      <c r="AI49" s="453"/>
      <c r="AJ49" s="441"/>
      <c r="AK49" s="442"/>
      <c r="AL49" s="445"/>
    </row>
    <row r="50" spans="1:49" s="1" customFormat="1" ht="11.1" customHeight="1">
      <c r="A50" s="115"/>
      <c r="B50" s="418"/>
      <c r="C50" s="419"/>
      <c r="D50" s="420" t="s">
        <v>160</v>
      </c>
      <c r="E50" s="422" t="s">
        <v>161</v>
      </c>
      <c r="F50" s="422"/>
      <c r="G50" s="422"/>
      <c r="H50" s="422"/>
      <c r="I50" s="423"/>
      <c r="J50" s="127" t="s">
        <v>138</v>
      </c>
      <c r="K50" s="426" t="s">
        <v>162</v>
      </c>
      <c r="L50" s="426"/>
      <c r="M50" s="426"/>
      <c r="N50" s="426"/>
      <c r="O50" s="426"/>
      <c r="P50" s="426"/>
      <c r="Q50" s="426"/>
      <c r="R50" s="125"/>
      <c r="S50" s="428" t="s">
        <v>163</v>
      </c>
      <c r="T50" s="428"/>
      <c r="U50" s="428"/>
      <c r="V50" s="428"/>
      <c r="W50" s="428"/>
      <c r="X50" s="428"/>
      <c r="Y50" s="428"/>
      <c r="Z50" s="128"/>
      <c r="AA50" s="428" t="s">
        <v>164</v>
      </c>
      <c r="AB50" s="428"/>
      <c r="AC50" s="428"/>
      <c r="AD50" s="454"/>
      <c r="AE50" s="454"/>
      <c r="AF50" s="454"/>
      <c r="AG50" s="454"/>
      <c r="AH50" s="454"/>
      <c r="AI50" s="456" t="s">
        <v>158</v>
      </c>
      <c r="AJ50" s="441"/>
      <c r="AK50" s="442"/>
      <c r="AL50" s="445"/>
    </row>
    <row r="51" spans="1:49" s="1" customFormat="1" ht="11.1" customHeight="1">
      <c r="A51" s="141"/>
      <c r="B51" s="133"/>
      <c r="C51" s="134"/>
      <c r="D51" s="421"/>
      <c r="E51" s="424"/>
      <c r="F51" s="424"/>
      <c r="G51" s="424"/>
      <c r="H51" s="424"/>
      <c r="I51" s="425"/>
      <c r="J51" s="129"/>
      <c r="K51" s="427"/>
      <c r="L51" s="427"/>
      <c r="M51" s="427"/>
      <c r="N51" s="427"/>
      <c r="O51" s="427"/>
      <c r="P51" s="427"/>
      <c r="Q51" s="427"/>
      <c r="R51" s="124"/>
      <c r="S51" s="429"/>
      <c r="T51" s="429"/>
      <c r="U51" s="429"/>
      <c r="V51" s="429"/>
      <c r="W51" s="429"/>
      <c r="X51" s="429"/>
      <c r="Y51" s="429"/>
      <c r="Z51" s="126"/>
      <c r="AA51" s="429"/>
      <c r="AB51" s="429"/>
      <c r="AC51" s="429"/>
      <c r="AD51" s="455"/>
      <c r="AE51" s="455"/>
      <c r="AF51" s="455"/>
      <c r="AG51" s="455"/>
      <c r="AH51" s="455"/>
      <c r="AI51" s="457"/>
      <c r="AJ51" s="443"/>
      <c r="AK51" s="444"/>
      <c r="AL51" s="446"/>
    </row>
    <row r="52" spans="1:49" s="1" customFormat="1" ht="14.1" customHeight="1">
      <c r="A52" s="31"/>
      <c r="B52" s="32"/>
      <c r="C52" s="130"/>
      <c r="D52" s="437" t="s">
        <v>78</v>
      </c>
      <c r="E52" s="438" t="s">
        <v>145</v>
      </c>
      <c r="F52" s="438"/>
      <c r="G52" s="438"/>
      <c r="H52" s="438"/>
      <c r="I52" s="439"/>
      <c r="J52" s="117" t="s">
        <v>138</v>
      </c>
      <c r="K52" s="118" t="s">
        <v>421</v>
      </c>
      <c r="L52" s="118"/>
      <c r="M52" s="118"/>
      <c r="N52" s="118"/>
      <c r="O52" s="118"/>
      <c r="P52" s="118"/>
      <c r="Q52" s="118"/>
      <c r="R52" s="118"/>
      <c r="S52" s="118" t="s">
        <v>140</v>
      </c>
      <c r="T52" s="118"/>
      <c r="U52" s="118"/>
      <c r="V52" s="118"/>
      <c r="W52" s="118"/>
      <c r="X52" s="118" t="s">
        <v>141</v>
      </c>
      <c r="Y52" s="118"/>
      <c r="Z52" s="118"/>
      <c r="AA52" s="118"/>
      <c r="AB52" s="118"/>
      <c r="AC52" s="118" t="s">
        <v>142</v>
      </c>
      <c r="AD52" s="118"/>
      <c r="AE52" s="118"/>
      <c r="AF52" s="118"/>
      <c r="AG52" s="118"/>
      <c r="AH52" s="118"/>
      <c r="AI52" s="118"/>
      <c r="AJ52" s="441"/>
      <c r="AK52" s="442"/>
      <c r="AL52" s="445" t="s">
        <v>63</v>
      </c>
    </row>
    <row r="53" spans="1:49" s="1" customFormat="1" ht="14.1" customHeight="1">
      <c r="A53" s="31"/>
      <c r="B53" s="32"/>
      <c r="C53" s="130"/>
      <c r="D53" s="310"/>
      <c r="E53" s="440"/>
      <c r="F53" s="440"/>
      <c r="G53" s="440"/>
      <c r="H53" s="440"/>
      <c r="I53" s="439"/>
      <c r="J53" s="120"/>
      <c r="K53" s="118" t="s">
        <v>143</v>
      </c>
      <c r="L53" s="118"/>
      <c r="M53" s="118"/>
      <c r="N53" s="118"/>
      <c r="O53" s="331"/>
      <c r="P53" s="331"/>
      <c r="Q53" s="331"/>
      <c r="R53" s="331"/>
      <c r="S53" s="331"/>
      <c r="T53" s="331"/>
      <c r="U53" s="331"/>
      <c r="V53" s="331"/>
      <c r="W53" s="331"/>
      <c r="X53" s="331"/>
      <c r="Y53" s="331"/>
      <c r="Z53" s="331"/>
      <c r="AA53" s="331"/>
      <c r="AB53" s="331"/>
      <c r="AC53" s="331"/>
      <c r="AD53" s="331"/>
      <c r="AE53" s="331"/>
      <c r="AF53" s="331"/>
      <c r="AG53" s="331"/>
      <c r="AH53" s="331"/>
      <c r="AI53" s="118" t="s">
        <v>144</v>
      </c>
      <c r="AJ53" s="441"/>
      <c r="AK53" s="442"/>
      <c r="AL53" s="445"/>
    </row>
    <row r="54" spans="1:49" s="1" customFormat="1" ht="11.45" customHeight="1">
      <c r="A54" s="31"/>
      <c r="B54" s="32"/>
      <c r="C54" s="130"/>
      <c r="D54" s="447" t="s">
        <v>149</v>
      </c>
      <c r="E54" s="449" t="s">
        <v>146</v>
      </c>
      <c r="F54" s="449"/>
      <c r="G54" s="449"/>
      <c r="H54" s="449"/>
      <c r="I54" s="450"/>
      <c r="J54" s="127" t="s">
        <v>138</v>
      </c>
      <c r="K54" s="123" t="s">
        <v>151</v>
      </c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441"/>
      <c r="AK54" s="442"/>
      <c r="AL54" s="445"/>
    </row>
    <row r="55" spans="1:49" s="1" customFormat="1" ht="11.45" customHeight="1">
      <c r="A55" s="430" t="s">
        <v>170</v>
      </c>
      <c r="B55" s="418"/>
      <c r="C55" s="419"/>
      <c r="D55" s="437"/>
      <c r="E55" s="297"/>
      <c r="F55" s="297"/>
      <c r="G55" s="297"/>
      <c r="H55" s="297"/>
      <c r="I55" s="298"/>
      <c r="J55" s="120"/>
      <c r="K55" s="118" t="s">
        <v>152</v>
      </c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 t="s">
        <v>153</v>
      </c>
      <c r="AA55" s="118"/>
      <c r="AB55" s="118"/>
      <c r="AC55" s="118"/>
      <c r="AD55" s="118"/>
      <c r="AE55" s="118"/>
      <c r="AF55" s="118"/>
      <c r="AG55" s="118"/>
      <c r="AH55" s="118"/>
      <c r="AI55" s="118"/>
      <c r="AJ55" s="441"/>
      <c r="AK55" s="442"/>
      <c r="AL55" s="445"/>
    </row>
    <row r="56" spans="1:49" s="1" customFormat="1" ht="11.45" customHeight="1">
      <c r="A56" s="430"/>
      <c r="B56" s="418"/>
      <c r="C56" s="419"/>
      <c r="D56" s="448"/>
      <c r="E56" s="451"/>
      <c r="F56" s="451"/>
      <c r="G56" s="451"/>
      <c r="H56" s="451"/>
      <c r="I56" s="452"/>
      <c r="J56" s="122"/>
      <c r="K56" s="121" t="s">
        <v>143</v>
      </c>
      <c r="L56" s="121"/>
      <c r="M56" s="121"/>
      <c r="N56" s="121"/>
      <c r="O56" s="431"/>
      <c r="P56" s="431"/>
      <c r="Q56" s="431"/>
      <c r="R56" s="431"/>
      <c r="S56" s="431"/>
      <c r="T56" s="431"/>
      <c r="U56" s="431"/>
      <c r="V56" s="431"/>
      <c r="W56" s="431"/>
      <c r="X56" s="431"/>
      <c r="Y56" s="431"/>
      <c r="Z56" s="431"/>
      <c r="AA56" s="431"/>
      <c r="AB56" s="431"/>
      <c r="AC56" s="431"/>
      <c r="AD56" s="431"/>
      <c r="AE56" s="431"/>
      <c r="AF56" s="431"/>
      <c r="AG56" s="431"/>
      <c r="AH56" s="431"/>
      <c r="AI56" s="121" t="s">
        <v>144</v>
      </c>
      <c r="AJ56" s="441"/>
      <c r="AK56" s="442"/>
      <c r="AL56" s="445"/>
      <c r="AQ56" s="116"/>
    </row>
    <row r="57" spans="1:49" s="1" customFormat="1" ht="11.1" customHeight="1">
      <c r="A57" s="139"/>
      <c r="B57" s="135"/>
      <c r="C57" s="136"/>
      <c r="D57" s="432" t="s">
        <v>147</v>
      </c>
      <c r="E57" s="433" t="s">
        <v>148</v>
      </c>
      <c r="F57" s="433"/>
      <c r="G57" s="433"/>
      <c r="H57" s="433"/>
      <c r="I57" s="434"/>
      <c r="J57" s="117" t="s">
        <v>138</v>
      </c>
      <c r="K57" s="331" t="s">
        <v>154</v>
      </c>
      <c r="L57" s="331"/>
      <c r="M57" s="331"/>
      <c r="N57" s="331"/>
      <c r="O57" s="118"/>
      <c r="P57" s="331" t="s">
        <v>155</v>
      </c>
      <c r="Q57" s="331"/>
      <c r="R57" s="331"/>
      <c r="S57" s="331"/>
      <c r="T57" s="118"/>
      <c r="U57" s="331" t="s">
        <v>156</v>
      </c>
      <c r="V57" s="331"/>
      <c r="W57" s="331"/>
      <c r="X57" s="331"/>
      <c r="Z57" s="331" t="s">
        <v>157</v>
      </c>
      <c r="AA57" s="331"/>
      <c r="AB57" s="118"/>
      <c r="AC57" s="435" t="s">
        <v>159</v>
      </c>
      <c r="AD57" s="435"/>
      <c r="AE57" s="435"/>
      <c r="AF57" s="436"/>
      <c r="AG57" s="436"/>
      <c r="AH57" s="436"/>
      <c r="AI57" s="453" t="s">
        <v>158</v>
      </c>
      <c r="AJ57" s="441"/>
      <c r="AK57" s="442"/>
      <c r="AL57" s="445"/>
    </row>
    <row r="58" spans="1:49" s="1" customFormat="1" ht="11.1" customHeight="1">
      <c r="A58" s="115"/>
      <c r="B58" s="119"/>
      <c r="C58" s="132"/>
      <c r="D58" s="432"/>
      <c r="E58" s="433"/>
      <c r="F58" s="433"/>
      <c r="G58" s="433"/>
      <c r="H58" s="433"/>
      <c r="I58" s="434"/>
      <c r="J58" s="72"/>
      <c r="K58" s="331"/>
      <c r="L58" s="331"/>
      <c r="M58" s="331"/>
      <c r="N58" s="331"/>
      <c r="O58" s="81"/>
      <c r="P58" s="331"/>
      <c r="Q58" s="331"/>
      <c r="R58" s="331"/>
      <c r="S58" s="331"/>
      <c r="T58" s="81"/>
      <c r="U58" s="331"/>
      <c r="V58" s="331"/>
      <c r="W58" s="331"/>
      <c r="X58" s="331"/>
      <c r="Y58" s="81"/>
      <c r="Z58" s="411"/>
      <c r="AA58" s="411"/>
      <c r="AB58" s="81"/>
      <c r="AC58" s="435"/>
      <c r="AD58" s="435"/>
      <c r="AE58" s="435"/>
      <c r="AF58" s="436"/>
      <c r="AG58" s="436"/>
      <c r="AH58" s="436"/>
      <c r="AI58" s="453"/>
      <c r="AJ58" s="441"/>
      <c r="AK58" s="442"/>
      <c r="AL58" s="445"/>
    </row>
    <row r="59" spans="1:49" s="1" customFormat="1" ht="11.1" customHeight="1">
      <c r="A59" s="115"/>
      <c r="B59" s="418"/>
      <c r="C59" s="419"/>
      <c r="D59" s="420" t="s">
        <v>160</v>
      </c>
      <c r="E59" s="422" t="s">
        <v>161</v>
      </c>
      <c r="F59" s="422"/>
      <c r="G59" s="422"/>
      <c r="H59" s="422"/>
      <c r="I59" s="423"/>
      <c r="J59" s="127" t="s">
        <v>138</v>
      </c>
      <c r="K59" s="426" t="s">
        <v>162</v>
      </c>
      <c r="L59" s="426"/>
      <c r="M59" s="426"/>
      <c r="N59" s="426"/>
      <c r="O59" s="426"/>
      <c r="P59" s="426"/>
      <c r="Q59" s="426"/>
      <c r="R59" s="125"/>
      <c r="S59" s="428" t="s">
        <v>163</v>
      </c>
      <c r="T59" s="428"/>
      <c r="U59" s="428"/>
      <c r="V59" s="428"/>
      <c r="W59" s="428"/>
      <c r="X59" s="428"/>
      <c r="Y59" s="428"/>
      <c r="Z59" s="128"/>
      <c r="AA59" s="428" t="s">
        <v>164</v>
      </c>
      <c r="AB59" s="428"/>
      <c r="AC59" s="428"/>
      <c r="AD59" s="454"/>
      <c r="AE59" s="454"/>
      <c r="AF59" s="454"/>
      <c r="AG59" s="454"/>
      <c r="AH59" s="454"/>
      <c r="AI59" s="456" t="s">
        <v>158</v>
      </c>
      <c r="AJ59" s="441"/>
      <c r="AK59" s="442"/>
      <c r="AL59" s="445"/>
    </row>
    <row r="60" spans="1:49" s="1" customFormat="1" ht="11.1" customHeight="1">
      <c r="A60" s="141"/>
      <c r="B60" s="133"/>
      <c r="C60" s="134"/>
      <c r="D60" s="421"/>
      <c r="E60" s="424"/>
      <c r="F60" s="424"/>
      <c r="G60" s="424"/>
      <c r="H60" s="424"/>
      <c r="I60" s="425"/>
      <c r="J60" s="129"/>
      <c r="K60" s="427"/>
      <c r="L60" s="427"/>
      <c r="M60" s="427"/>
      <c r="N60" s="427"/>
      <c r="O60" s="427"/>
      <c r="P60" s="427"/>
      <c r="Q60" s="427"/>
      <c r="R60" s="124"/>
      <c r="S60" s="429"/>
      <c r="T60" s="429"/>
      <c r="U60" s="429"/>
      <c r="V60" s="429"/>
      <c r="W60" s="429"/>
      <c r="X60" s="429"/>
      <c r="Y60" s="429"/>
      <c r="Z60" s="126"/>
      <c r="AA60" s="429"/>
      <c r="AB60" s="429"/>
      <c r="AC60" s="429"/>
      <c r="AD60" s="455"/>
      <c r="AE60" s="455"/>
      <c r="AF60" s="455"/>
      <c r="AG60" s="455"/>
      <c r="AH60" s="455"/>
      <c r="AI60" s="457"/>
      <c r="AJ60" s="443"/>
      <c r="AK60" s="444"/>
      <c r="AL60" s="446"/>
    </row>
    <row r="61" spans="1:49" s="13" customFormat="1" ht="14.25" customHeight="1">
      <c r="I61" s="466" t="s">
        <v>174</v>
      </c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</row>
    <row r="62" spans="1:49" s="13" customFormat="1" ht="14.25" customHeight="1">
      <c r="I62" s="467"/>
      <c r="J62" s="467"/>
      <c r="K62" s="467"/>
      <c r="L62" s="467"/>
      <c r="M62" s="467"/>
      <c r="N62" s="467"/>
      <c r="O62" s="467"/>
      <c r="P62" s="467"/>
      <c r="Q62" s="467"/>
      <c r="R62" s="467"/>
      <c r="S62" s="467"/>
      <c r="T62" s="467"/>
      <c r="U62" s="467"/>
      <c r="V62" s="467"/>
      <c r="W62" s="467"/>
      <c r="X62" s="467"/>
      <c r="Y62" s="467"/>
      <c r="Z62" s="467"/>
      <c r="AH62"/>
      <c r="AI62" s="75"/>
      <c r="AJ62" s="69"/>
      <c r="AK62" s="75"/>
      <c r="AL62" s="10"/>
      <c r="AN62" s="63"/>
      <c r="AO62" s="63"/>
      <c r="AP62" s="63"/>
      <c r="AQ62" s="63"/>
      <c r="AR62" s="63"/>
      <c r="AS62" s="63"/>
      <c r="AT62" s="63"/>
      <c r="AU62" s="63"/>
      <c r="AV62" s="63"/>
      <c r="AW62" s="63"/>
    </row>
    <row r="63" spans="1:49" s="13" customFormat="1" ht="14.25" customHeight="1">
      <c r="I63" s="467"/>
      <c r="J63" s="467"/>
      <c r="K63" s="467"/>
      <c r="L63" s="467"/>
      <c r="M63" s="467"/>
      <c r="N63" s="467"/>
      <c r="O63" s="467"/>
      <c r="P63" s="467"/>
      <c r="Q63" s="467"/>
      <c r="R63" s="467"/>
      <c r="S63" s="467"/>
      <c r="T63" s="467"/>
      <c r="U63" s="467"/>
      <c r="V63" s="467"/>
      <c r="W63" s="467"/>
      <c r="X63" s="467"/>
      <c r="Y63" s="467"/>
      <c r="Z63" s="467"/>
      <c r="AB63" s="13" t="s">
        <v>173</v>
      </c>
      <c r="AC63" s="414">
        <f>'様式３(収支予算書)'!U42</f>
        <v>0</v>
      </c>
      <c r="AD63" s="414"/>
      <c r="AE63" s="414"/>
      <c r="AF63" s="468" t="s">
        <v>172</v>
      </c>
      <c r="AG63" s="468"/>
      <c r="AH63" s="469" t="s">
        <v>199</v>
      </c>
      <c r="AI63" s="469"/>
      <c r="AJ63" s="415">
        <f>'様式３(収支予算書)'!Z42</f>
        <v>0</v>
      </c>
      <c r="AK63" s="415"/>
      <c r="AL63" s="13" t="s">
        <v>171</v>
      </c>
      <c r="AM63" s="63" t="s">
        <v>111</v>
      </c>
    </row>
    <row r="64" spans="1:49" s="13" customFormat="1" ht="14.25" customHeight="1">
      <c r="A64" s="2" t="s">
        <v>135</v>
      </c>
      <c r="B64" s="1"/>
      <c r="C64" s="1"/>
      <c r="D64" s="1"/>
      <c r="E64" s="1"/>
      <c r="F64" s="1"/>
      <c r="G64" s="1"/>
      <c r="H64" s="1"/>
      <c r="AN64"/>
      <c r="AO64" s="405"/>
      <c r="AP64" s="405"/>
      <c r="AQ64" s="309"/>
      <c r="AR64" s="309"/>
      <c r="AS64" s="9"/>
      <c r="AT64" s="75"/>
      <c r="AU64" s="10"/>
    </row>
    <row r="65" spans="1:49" s="13" customFormat="1" ht="18.75" customHeight="1">
      <c r="Z65" s="458" t="s">
        <v>59</v>
      </c>
      <c r="AA65" s="458"/>
      <c r="AB65" s="458"/>
      <c r="AC65" s="13" t="s">
        <v>58</v>
      </c>
      <c r="AD65" s="459">
        <f>'様式３(収支予算書)'!U5</f>
        <v>0</v>
      </c>
      <c r="AE65" s="459"/>
      <c r="AF65" s="459"/>
      <c r="AG65" s="459"/>
      <c r="AH65" s="459"/>
      <c r="AI65" s="459"/>
      <c r="AJ65" s="459"/>
      <c r="AK65" s="459"/>
      <c r="AL65" s="13" t="s">
        <v>16</v>
      </c>
      <c r="AM65" s="63" t="s">
        <v>111</v>
      </c>
      <c r="AN65" s="63"/>
      <c r="AO65" s="63"/>
      <c r="AP65" s="63"/>
      <c r="AQ65" s="63"/>
      <c r="AR65" s="63"/>
      <c r="AS65" s="63"/>
      <c r="AT65" s="63"/>
      <c r="AU65" s="63"/>
      <c r="AV65" s="63"/>
      <c r="AW65" s="63"/>
    </row>
    <row r="66" spans="1:49" s="13" customFormat="1" ht="27" customHeight="1" thickBot="1">
      <c r="A66" s="460" t="s">
        <v>57</v>
      </c>
      <c r="B66" s="461"/>
      <c r="C66" s="462"/>
      <c r="D66" s="138"/>
      <c r="E66" s="137"/>
      <c r="F66" s="137"/>
      <c r="G66" s="137"/>
      <c r="H66" s="137"/>
      <c r="I66" s="137"/>
      <c r="J66" s="460" t="s">
        <v>139</v>
      </c>
      <c r="K66" s="461"/>
      <c r="L66" s="461"/>
      <c r="M66" s="461"/>
      <c r="N66" s="461"/>
      <c r="O66" s="461"/>
      <c r="P66" s="461"/>
      <c r="Q66" s="461"/>
      <c r="R66" s="461"/>
      <c r="S66" s="461"/>
      <c r="T66" s="461"/>
      <c r="U66" s="461"/>
      <c r="V66" s="461"/>
      <c r="W66" s="461"/>
      <c r="X66" s="461"/>
      <c r="Y66" s="461"/>
      <c r="Z66" s="461"/>
      <c r="AA66" s="461"/>
      <c r="AB66" s="461"/>
      <c r="AC66" s="461"/>
      <c r="AD66" s="461"/>
      <c r="AE66" s="461"/>
      <c r="AF66" s="461"/>
      <c r="AG66" s="461"/>
      <c r="AH66" s="461"/>
      <c r="AI66" s="461"/>
      <c r="AJ66" s="463" t="s">
        <v>136</v>
      </c>
      <c r="AK66" s="464"/>
      <c r="AL66" s="465"/>
    </row>
    <row r="67" spans="1:49" s="1" customFormat="1" ht="14.1" customHeight="1" thickTop="1">
      <c r="A67" s="31"/>
      <c r="B67" s="32"/>
      <c r="C67" s="130"/>
      <c r="D67" s="437" t="s">
        <v>78</v>
      </c>
      <c r="E67" s="438" t="s">
        <v>145</v>
      </c>
      <c r="F67" s="438"/>
      <c r="G67" s="438"/>
      <c r="H67" s="438"/>
      <c r="I67" s="439"/>
      <c r="J67" s="117" t="s">
        <v>138</v>
      </c>
      <c r="K67" s="118" t="s">
        <v>423</v>
      </c>
      <c r="L67" s="118"/>
      <c r="M67" s="118"/>
      <c r="N67" s="118"/>
      <c r="O67" s="118"/>
      <c r="P67" s="118"/>
      <c r="Q67" s="118"/>
      <c r="R67" s="118"/>
      <c r="S67" s="118" t="s">
        <v>140</v>
      </c>
      <c r="T67" s="118"/>
      <c r="U67" s="118"/>
      <c r="V67" s="118"/>
      <c r="W67" s="118"/>
      <c r="X67" s="118" t="s">
        <v>141</v>
      </c>
      <c r="Y67" s="118"/>
      <c r="Z67" s="118"/>
      <c r="AA67" s="118"/>
      <c r="AB67" s="118"/>
      <c r="AC67" s="118" t="s">
        <v>142</v>
      </c>
      <c r="AD67" s="118"/>
      <c r="AE67" s="118"/>
      <c r="AF67" s="118"/>
      <c r="AG67" s="118"/>
      <c r="AH67" s="118"/>
      <c r="AI67" s="118"/>
      <c r="AJ67" s="441"/>
      <c r="AK67" s="442"/>
      <c r="AL67" s="445" t="s">
        <v>63</v>
      </c>
    </row>
    <row r="68" spans="1:49" s="1" customFormat="1" ht="14.1" customHeight="1">
      <c r="A68" s="31"/>
      <c r="B68" s="32"/>
      <c r="C68" s="130"/>
      <c r="D68" s="310"/>
      <c r="E68" s="440"/>
      <c r="F68" s="440"/>
      <c r="G68" s="440"/>
      <c r="H68" s="440"/>
      <c r="I68" s="439"/>
      <c r="J68" s="120"/>
      <c r="K68" s="118" t="s">
        <v>143</v>
      </c>
      <c r="L68" s="118"/>
      <c r="M68" s="118"/>
      <c r="N68" s="118"/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1"/>
      <c r="Z68" s="331"/>
      <c r="AA68" s="331"/>
      <c r="AB68" s="331"/>
      <c r="AC68" s="331"/>
      <c r="AD68" s="331"/>
      <c r="AE68" s="331"/>
      <c r="AF68" s="331"/>
      <c r="AG68" s="331"/>
      <c r="AH68" s="331"/>
      <c r="AI68" s="118" t="s">
        <v>144</v>
      </c>
      <c r="AJ68" s="441"/>
      <c r="AK68" s="442"/>
      <c r="AL68" s="445"/>
    </row>
    <row r="69" spans="1:49" s="1" customFormat="1" ht="11.45" customHeight="1">
      <c r="A69" s="31"/>
      <c r="B69" s="32"/>
      <c r="C69" s="130"/>
      <c r="D69" s="447" t="s">
        <v>149</v>
      </c>
      <c r="E69" s="449" t="s">
        <v>146</v>
      </c>
      <c r="F69" s="449"/>
      <c r="G69" s="449"/>
      <c r="H69" s="449"/>
      <c r="I69" s="450"/>
      <c r="J69" s="127" t="s">
        <v>138</v>
      </c>
      <c r="K69" s="123" t="s">
        <v>151</v>
      </c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441"/>
      <c r="AK69" s="442"/>
      <c r="AL69" s="445"/>
    </row>
    <row r="70" spans="1:49" s="1" customFormat="1" ht="11.45" customHeight="1">
      <c r="A70" s="430" t="s">
        <v>175</v>
      </c>
      <c r="B70" s="418"/>
      <c r="C70" s="419"/>
      <c r="D70" s="437"/>
      <c r="E70" s="297"/>
      <c r="F70" s="297"/>
      <c r="G70" s="297"/>
      <c r="H70" s="297"/>
      <c r="I70" s="298"/>
      <c r="J70" s="120"/>
      <c r="K70" s="118" t="s">
        <v>152</v>
      </c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 t="s">
        <v>153</v>
      </c>
      <c r="AA70" s="118"/>
      <c r="AB70" s="118"/>
      <c r="AC70" s="118"/>
      <c r="AD70" s="118"/>
      <c r="AE70" s="118"/>
      <c r="AF70" s="118"/>
      <c r="AG70" s="118"/>
      <c r="AH70" s="118"/>
      <c r="AI70" s="118"/>
      <c r="AJ70" s="441"/>
      <c r="AK70" s="442"/>
      <c r="AL70" s="445"/>
    </row>
    <row r="71" spans="1:49" s="1" customFormat="1" ht="11.45" customHeight="1">
      <c r="A71" s="430"/>
      <c r="B71" s="418"/>
      <c r="C71" s="419"/>
      <c r="D71" s="448"/>
      <c r="E71" s="451"/>
      <c r="F71" s="451"/>
      <c r="G71" s="451"/>
      <c r="H71" s="451"/>
      <c r="I71" s="452"/>
      <c r="J71" s="122"/>
      <c r="K71" s="121" t="s">
        <v>143</v>
      </c>
      <c r="L71" s="121"/>
      <c r="M71" s="121"/>
      <c r="N71" s="121"/>
      <c r="O71" s="431"/>
      <c r="P71" s="431"/>
      <c r="Q71" s="431"/>
      <c r="R71" s="431"/>
      <c r="S71" s="431"/>
      <c r="T71" s="431"/>
      <c r="U71" s="431"/>
      <c r="V71" s="431"/>
      <c r="W71" s="431"/>
      <c r="X71" s="431"/>
      <c r="Y71" s="431"/>
      <c r="Z71" s="431"/>
      <c r="AA71" s="431"/>
      <c r="AB71" s="431"/>
      <c r="AC71" s="431"/>
      <c r="AD71" s="431"/>
      <c r="AE71" s="431"/>
      <c r="AF71" s="431"/>
      <c r="AG71" s="431"/>
      <c r="AH71" s="431"/>
      <c r="AI71" s="121" t="s">
        <v>144</v>
      </c>
      <c r="AJ71" s="441"/>
      <c r="AK71" s="442"/>
      <c r="AL71" s="445"/>
      <c r="AQ71" s="116"/>
    </row>
    <row r="72" spans="1:49" s="1" customFormat="1" ht="11.1" customHeight="1">
      <c r="A72" s="139"/>
      <c r="B72" s="135"/>
      <c r="C72" s="136"/>
      <c r="D72" s="432" t="s">
        <v>147</v>
      </c>
      <c r="E72" s="433" t="s">
        <v>148</v>
      </c>
      <c r="F72" s="433"/>
      <c r="G72" s="433"/>
      <c r="H72" s="433"/>
      <c r="I72" s="434"/>
      <c r="J72" s="117" t="s">
        <v>138</v>
      </c>
      <c r="K72" s="331" t="s">
        <v>154</v>
      </c>
      <c r="L72" s="331"/>
      <c r="M72" s="331"/>
      <c r="N72" s="331"/>
      <c r="O72" s="118"/>
      <c r="P72" s="331" t="s">
        <v>155</v>
      </c>
      <c r="Q72" s="331"/>
      <c r="R72" s="331"/>
      <c r="S72" s="331"/>
      <c r="T72" s="118"/>
      <c r="U72" s="331" t="s">
        <v>156</v>
      </c>
      <c r="V72" s="331"/>
      <c r="W72" s="331"/>
      <c r="X72" s="331"/>
      <c r="Z72" s="331" t="s">
        <v>157</v>
      </c>
      <c r="AA72" s="331"/>
      <c r="AB72" s="118"/>
      <c r="AC72" s="435" t="s">
        <v>159</v>
      </c>
      <c r="AD72" s="435"/>
      <c r="AE72" s="435"/>
      <c r="AF72" s="436"/>
      <c r="AG72" s="436"/>
      <c r="AH72" s="436"/>
      <c r="AI72" s="453" t="s">
        <v>158</v>
      </c>
      <c r="AJ72" s="441"/>
      <c r="AK72" s="442"/>
      <c r="AL72" s="445"/>
    </row>
    <row r="73" spans="1:49" s="1" customFormat="1" ht="11.1" customHeight="1">
      <c r="A73" s="115"/>
      <c r="B73" s="119"/>
      <c r="C73" s="132"/>
      <c r="D73" s="432"/>
      <c r="E73" s="433"/>
      <c r="F73" s="433"/>
      <c r="G73" s="433"/>
      <c r="H73" s="433"/>
      <c r="I73" s="434"/>
      <c r="J73" s="72"/>
      <c r="K73" s="331"/>
      <c r="L73" s="331"/>
      <c r="M73" s="331"/>
      <c r="N73" s="331"/>
      <c r="O73" s="81"/>
      <c r="P73" s="331"/>
      <c r="Q73" s="331"/>
      <c r="R73" s="331"/>
      <c r="S73" s="331"/>
      <c r="T73" s="81"/>
      <c r="U73" s="331"/>
      <c r="V73" s="331"/>
      <c r="W73" s="331"/>
      <c r="X73" s="331"/>
      <c r="Y73" s="81"/>
      <c r="Z73" s="411"/>
      <c r="AA73" s="411"/>
      <c r="AB73" s="81"/>
      <c r="AC73" s="435"/>
      <c r="AD73" s="435"/>
      <c r="AE73" s="435"/>
      <c r="AF73" s="436"/>
      <c r="AG73" s="436"/>
      <c r="AH73" s="436"/>
      <c r="AI73" s="453"/>
      <c r="AJ73" s="441"/>
      <c r="AK73" s="442"/>
      <c r="AL73" s="445"/>
    </row>
    <row r="74" spans="1:49" s="1" customFormat="1" ht="11.1" customHeight="1">
      <c r="A74" s="115"/>
      <c r="B74" s="418"/>
      <c r="C74" s="419"/>
      <c r="D74" s="420" t="s">
        <v>160</v>
      </c>
      <c r="E74" s="422" t="s">
        <v>161</v>
      </c>
      <c r="F74" s="422"/>
      <c r="G74" s="422"/>
      <c r="H74" s="422"/>
      <c r="I74" s="423"/>
      <c r="J74" s="127" t="s">
        <v>138</v>
      </c>
      <c r="K74" s="426" t="s">
        <v>162</v>
      </c>
      <c r="L74" s="426"/>
      <c r="M74" s="426"/>
      <c r="N74" s="426"/>
      <c r="O74" s="426"/>
      <c r="P74" s="426"/>
      <c r="Q74" s="426"/>
      <c r="R74" s="125"/>
      <c r="S74" s="428" t="s">
        <v>163</v>
      </c>
      <c r="T74" s="428"/>
      <c r="U74" s="428"/>
      <c r="V74" s="428"/>
      <c r="W74" s="428"/>
      <c r="X74" s="428"/>
      <c r="Y74" s="428"/>
      <c r="Z74" s="128"/>
      <c r="AA74" s="428" t="s">
        <v>164</v>
      </c>
      <c r="AB74" s="428"/>
      <c r="AC74" s="428"/>
      <c r="AD74" s="454"/>
      <c r="AE74" s="454"/>
      <c r="AF74" s="454"/>
      <c r="AG74" s="454"/>
      <c r="AH74" s="454"/>
      <c r="AI74" s="456" t="s">
        <v>158</v>
      </c>
      <c r="AJ74" s="441"/>
      <c r="AK74" s="442"/>
      <c r="AL74" s="445"/>
    </row>
    <row r="75" spans="1:49" s="1" customFormat="1" ht="11.1" customHeight="1">
      <c r="A75" s="141"/>
      <c r="B75" s="133"/>
      <c r="C75" s="134"/>
      <c r="D75" s="421"/>
      <c r="E75" s="424"/>
      <c r="F75" s="424"/>
      <c r="G75" s="424"/>
      <c r="H75" s="424"/>
      <c r="I75" s="425"/>
      <c r="J75" s="129"/>
      <c r="K75" s="427"/>
      <c r="L75" s="427"/>
      <c r="M75" s="427"/>
      <c r="N75" s="427"/>
      <c r="O75" s="427"/>
      <c r="P75" s="427"/>
      <c r="Q75" s="427"/>
      <c r="R75" s="124"/>
      <c r="S75" s="429"/>
      <c r="T75" s="429"/>
      <c r="U75" s="429"/>
      <c r="V75" s="429"/>
      <c r="W75" s="429"/>
      <c r="X75" s="429"/>
      <c r="Y75" s="429"/>
      <c r="Z75" s="126"/>
      <c r="AA75" s="429"/>
      <c r="AB75" s="429"/>
      <c r="AC75" s="429"/>
      <c r="AD75" s="455"/>
      <c r="AE75" s="455"/>
      <c r="AF75" s="455"/>
      <c r="AG75" s="455"/>
      <c r="AH75" s="455"/>
      <c r="AI75" s="457"/>
      <c r="AJ75" s="443"/>
      <c r="AK75" s="444"/>
      <c r="AL75" s="446"/>
    </row>
    <row r="76" spans="1:49" s="1" customFormat="1" ht="14.1" customHeight="1">
      <c r="A76" s="31"/>
      <c r="B76" s="32"/>
      <c r="C76" s="130"/>
      <c r="D76" s="437" t="s">
        <v>78</v>
      </c>
      <c r="E76" s="438" t="s">
        <v>145</v>
      </c>
      <c r="F76" s="438"/>
      <c r="G76" s="438"/>
      <c r="H76" s="438"/>
      <c r="I76" s="439"/>
      <c r="J76" s="117" t="s">
        <v>138</v>
      </c>
      <c r="K76" s="118" t="s">
        <v>424</v>
      </c>
      <c r="L76" s="118"/>
      <c r="M76" s="118"/>
      <c r="N76" s="118"/>
      <c r="O76" s="118"/>
      <c r="P76" s="118"/>
      <c r="Q76" s="118"/>
      <c r="R76" s="118"/>
      <c r="S76" s="118" t="s">
        <v>140</v>
      </c>
      <c r="T76" s="118"/>
      <c r="U76" s="118"/>
      <c r="V76" s="118"/>
      <c r="W76" s="118"/>
      <c r="X76" s="118" t="s">
        <v>141</v>
      </c>
      <c r="Y76" s="118"/>
      <c r="Z76" s="118"/>
      <c r="AA76" s="118"/>
      <c r="AB76" s="118"/>
      <c r="AC76" s="118" t="s">
        <v>142</v>
      </c>
      <c r="AD76" s="118"/>
      <c r="AE76" s="118"/>
      <c r="AF76" s="118"/>
      <c r="AG76" s="118"/>
      <c r="AH76" s="118"/>
      <c r="AI76" s="118"/>
      <c r="AJ76" s="441"/>
      <c r="AK76" s="442"/>
      <c r="AL76" s="445" t="s">
        <v>63</v>
      </c>
    </row>
    <row r="77" spans="1:49" s="1" customFormat="1" ht="14.1" customHeight="1">
      <c r="A77" s="31"/>
      <c r="B77" s="32"/>
      <c r="C77" s="130"/>
      <c r="D77" s="310"/>
      <c r="E77" s="440"/>
      <c r="F77" s="440"/>
      <c r="G77" s="440"/>
      <c r="H77" s="440"/>
      <c r="I77" s="439"/>
      <c r="J77" s="120"/>
      <c r="K77" s="118" t="s">
        <v>143</v>
      </c>
      <c r="L77" s="118"/>
      <c r="M77" s="118"/>
      <c r="N77" s="118"/>
      <c r="O77" s="331"/>
      <c r="P77" s="331"/>
      <c r="Q77" s="331"/>
      <c r="R77" s="331"/>
      <c r="S77" s="331"/>
      <c r="T77" s="331"/>
      <c r="U77" s="331"/>
      <c r="V77" s="331"/>
      <c r="W77" s="331"/>
      <c r="X77" s="331"/>
      <c r="Y77" s="331"/>
      <c r="Z77" s="331"/>
      <c r="AA77" s="331"/>
      <c r="AB77" s="331"/>
      <c r="AC77" s="331"/>
      <c r="AD77" s="331"/>
      <c r="AE77" s="331"/>
      <c r="AF77" s="331"/>
      <c r="AG77" s="331"/>
      <c r="AH77" s="331"/>
      <c r="AI77" s="118" t="s">
        <v>144</v>
      </c>
      <c r="AJ77" s="441"/>
      <c r="AK77" s="442"/>
      <c r="AL77" s="445"/>
    </row>
    <row r="78" spans="1:49" s="1" customFormat="1" ht="11.45" customHeight="1">
      <c r="A78" s="31"/>
      <c r="B78" s="32"/>
      <c r="C78" s="130"/>
      <c r="D78" s="447" t="s">
        <v>149</v>
      </c>
      <c r="E78" s="449" t="s">
        <v>146</v>
      </c>
      <c r="F78" s="449"/>
      <c r="G78" s="449"/>
      <c r="H78" s="449"/>
      <c r="I78" s="450"/>
      <c r="J78" s="127" t="s">
        <v>138</v>
      </c>
      <c r="K78" s="123" t="s">
        <v>151</v>
      </c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441"/>
      <c r="AK78" s="442"/>
      <c r="AL78" s="445"/>
    </row>
    <row r="79" spans="1:49" s="1" customFormat="1" ht="11.45" customHeight="1">
      <c r="A79" s="430" t="s">
        <v>176</v>
      </c>
      <c r="B79" s="418"/>
      <c r="C79" s="419"/>
      <c r="D79" s="437"/>
      <c r="E79" s="297"/>
      <c r="F79" s="297"/>
      <c r="G79" s="297"/>
      <c r="H79" s="297"/>
      <c r="I79" s="298"/>
      <c r="J79" s="120"/>
      <c r="K79" s="118" t="s">
        <v>152</v>
      </c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 t="s">
        <v>153</v>
      </c>
      <c r="AA79" s="118"/>
      <c r="AB79" s="118"/>
      <c r="AC79" s="118"/>
      <c r="AD79" s="118"/>
      <c r="AE79" s="118"/>
      <c r="AF79" s="118"/>
      <c r="AG79" s="118"/>
      <c r="AH79" s="118"/>
      <c r="AI79" s="118"/>
      <c r="AJ79" s="441"/>
      <c r="AK79" s="442"/>
      <c r="AL79" s="445"/>
    </row>
    <row r="80" spans="1:49" s="1" customFormat="1" ht="11.45" customHeight="1">
      <c r="A80" s="430"/>
      <c r="B80" s="418"/>
      <c r="C80" s="419"/>
      <c r="D80" s="448"/>
      <c r="E80" s="451"/>
      <c r="F80" s="451"/>
      <c r="G80" s="451"/>
      <c r="H80" s="451"/>
      <c r="I80" s="452"/>
      <c r="J80" s="122"/>
      <c r="K80" s="121" t="s">
        <v>143</v>
      </c>
      <c r="L80" s="121"/>
      <c r="M80" s="121"/>
      <c r="N80" s="121"/>
      <c r="O80" s="431"/>
      <c r="P80" s="431"/>
      <c r="Q80" s="431"/>
      <c r="R80" s="431"/>
      <c r="S80" s="431"/>
      <c r="T80" s="431"/>
      <c r="U80" s="431"/>
      <c r="V80" s="431"/>
      <c r="W80" s="431"/>
      <c r="X80" s="431"/>
      <c r="Y80" s="431"/>
      <c r="Z80" s="431"/>
      <c r="AA80" s="431"/>
      <c r="AB80" s="431"/>
      <c r="AC80" s="431"/>
      <c r="AD80" s="431"/>
      <c r="AE80" s="431"/>
      <c r="AF80" s="431"/>
      <c r="AG80" s="431"/>
      <c r="AH80" s="431"/>
      <c r="AI80" s="121" t="s">
        <v>144</v>
      </c>
      <c r="AJ80" s="441"/>
      <c r="AK80" s="442"/>
      <c r="AL80" s="445"/>
      <c r="AQ80" s="116"/>
    </row>
    <row r="81" spans="1:43" s="1" customFormat="1" ht="11.1" customHeight="1">
      <c r="A81" s="139"/>
      <c r="B81" s="135"/>
      <c r="C81" s="136"/>
      <c r="D81" s="432" t="s">
        <v>147</v>
      </c>
      <c r="E81" s="433" t="s">
        <v>148</v>
      </c>
      <c r="F81" s="433"/>
      <c r="G81" s="433"/>
      <c r="H81" s="433"/>
      <c r="I81" s="434"/>
      <c r="J81" s="117" t="s">
        <v>138</v>
      </c>
      <c r="K81" s="331" t="s">
        <v>154</v>
      </c>
      <c r="L81" s="331"/>
      <c r="M81" s="331"/>
      <c r="N81" s="331"/>
      <c r="O81" s="118"/>
      <c r="P81" s="331" t="s">
        <v>155</v>
      </c>
      <c r="Q81" s="331"/>
      <c r="R81" s="331"/>
      <c r="S81" s="331"/>
      <c r="T81" s="118"/>
      <c r="U81" s="331" t="s">
        <v>156</v>
      </c>
      <c r="V81" s="331"/>
      <c r="W81" s="331"/>
      <c r="X81" s="331"/>
      <c r="Z81" s="331" t="s">
        <v>157</v>
      </c>
      <c r="AA81" s="331"/>
      <c r="AB81" s="118"/>
      <c r="AC81" s="435" t="s">
        <v>159</v>
      </c>
      <c r="AD81" s="435"/>
      <c r="AE81" s="435"/>
      <c r="AF81" s="436"/>
      <c r="AG81" s="436"/>
      <c r="AH81" s="436"/>
      <c r="AI81" s="453" t="s">
        <v>158</v>
      </c>
      <c r="AJ81" s="441"/>
      <c r="AK81" s="442"/>
      <c r="AL81" s="445"/>
    </row>
    <row r="82" spans="1:43" s="1" customFormat="1" ht="11.1" customHeight="1">
      <c r="A82" s="115"/>
      <c r="B82" s="119"/>
      <c r="C82" s="132"/>
      <c r="D82" s="432"/>
      <c r="E82" s="433"/>
      <c r="F82" s="433"/>
      <c r="G82" s="433"/>
      <c r="H82" s="433"/>
      <c r="I82" s="434"/>
      <c r="J82" s="72"/>
      <c r="K82" s="331"/>
      <c r="L82" s="331"/>
      <c r="M82" s="331"/>
      <c r="N82" s="331"/>
      <c r="O82" s="81"/>
      <c r="P82" s="331"/>
      <c r="Q82" s="331"/>
      <c r="R82" s="331"/>
      <c r="S82" s="331"/>
      <c r="T82" s="81"/>
      <c r="U82" s="331"/>
      <c r="V82" s="331"/>
      <c r="W82" s="331"/>
      <c r="X82" s="331"/>
      <c r="Y82" s="81"/>
      <c r="Z82" s="411"/>
      <c r="AA82" s="411"/>
      <c r="AB82" s="81"/>
      <c r="AC82" s="435"/>
      <c r="AD82" s="435"/>
      <c r="AE82" s="435"/>
      <c r="AF82" s="436"/>
      <c r="AG82" s="436"/>
      <c r="AH82" s="436"/>
      <c r="AI82" s="453"/>
      <c r="AJ82" s="441"/>
      <c r="AK82" s="442"/>
      <c r="AL82" s="445"/>
    </row>
    <row r="83" spans="1:43" s="1" customFormat="1" ht="11.1" customHeight="1">
      <c r="A83" s="115"/>
      <c r="B83" s="418"/>
      <c r="C83" s="419"/>
      <c r="D83" s="420" t="s">
        <v>160</v>
      </c>
      <c r="E83" s="422" t="s">
        <v>161</v>
      </c>
      <c r="F83" s="422"/>
      <c r="G83" s="422"/>
      <c r="H83" s="422"/>
      <c r="I83" s="423"/>
      <c r="J83" s="127" t="s">
        <v>138</v>
      </c>
      <c r="K83" s="426" t="s">
        <v>162</v>
      </c>
      <c r="L83" s="426"/>
      <c r="M83" s="426"/>
      <c r="N83" s="426"/>
      <c r="O83" s="426"/>
      <c r="P83" s="426"/>
      <c r="Q83" s="426"/>
      <c r="R83" s="125"/>
      <c r="S83" s="428" t="s">
        <v>163</v>
      </c>
      <c r="T83" s="428"/>
      <c r="U83" s="428"/>
      <c r="V83" s="428"/>
      <c r="W83" s="428"/>
      <c r="X83" s="428"/>
      <c r="Y83" s="428"/>
      <c r="Z83" s="128"/>
      <c r="AA83" s="428" t="s">
        <v>164</v>
      </c>
      <c r="AB83" s="428"/>
      <c r="AC83" s="428"/>
      <c r="AD83" s="454"/>
      <c r="AE83" s="454"/>
      <c r="AF83" s="454"/>
      <c r="AG83" s="454"/>
      <c r="AH83" s="454"/>
      <c r="AI83" s="456" t="s">
        <v>158</v>
      </c>
      <c r="AJ83" s="441"/>
      <c r="AK83" s="442"/>
      <c r="AL83" s="445"/>
    </row>
    <row r="84" spans="1:43" s="1" customFormat="1" ht="11.1" customHeight="1">
      <c r="A84" s="115"/>
      <c r="B84" s="119"/>
      <c r="C84" s="132"/>
      <c r="D84" s="421"/>
      <c r="E84" s="424"/>
      <c r="F84" s="424"/>
      <c r="G84" s="424"/>
      <c r="H84" s="424"/>
      <c r="I84" s="425"/>
      <c r="J84" s="129"/>
      <c r="K84" s="427"/>
      <c r="L84" s="427"/>
      <c r="M84" s="427"/>
      <c r="N84" s="427"/>
      <c r="O84" s="427"/>
      <c r="P84" s="427"/>
      <c r="Q84" s="427"/>
      <c r="R84" s="124"/>
      <c r="S84" s="429"/>
      <c r="T84" s="429"/>
      <c r="U84" s="429"/>
      <c r="V84" s="429"/>
      <c r="W84" s="429"/>
      <c r="X84" s="429"/>
      <c r="Y84" s="429"/>
      <c r="Z84" s="126"/>
      <c r="AA84" s="429"/>
      <c r="AB84" s="429"/>
      <c r="AC84" s="429"/>
      <c r="AD84" s="455"/>
      <c r="AE84" s="455"/>
      <c r="AF84" s="455"/>
      <c r="AG84" s="455"/>
      <c r="AH84" s="455"/>
      <c r="AI84" s="457"/>
      <c r="AJ84" s="443"/>
      <c r="AK84" s="444"/>
      <c r="AL84" s="446"/>
    </row>
    <row r="85" spans="1:43" s="1" customFormat="1" ht="14.1" customHeight="1">
      <c r="A85" s="28"/>
      <c r="B85" s="29"/>
      <c r="C85" s="142"/>
      <c r="D85" s="437" t="s">
        <v>78</v>
      </c>
      <c r="E85" s="438" t="s">
        <v>145</v>
      </c>
      <c r="F85" s="438"/>
      <c r="G85" s="438"/>
      <c r="H85" s="438"/>
      <c r="I85" s="439"/>
      <c r="J85" s="117" t="s">
        <v>138</v>
      </c>
      <c r="K85" s="118" t="s">
        <v>421</v>
      </c>
      <c r="L85" s="118"/>
      <c r="M85" s="118"/>
      <c r="N85" s="118"/>
      <c r="O85" s="118"/>
      <c r="P85" s="118"/>
      <c r="Q85" s="118"/>
      <c r="R85" s="118"/>
      <c r="S85" s="118" t="s">
        <v>140</v>
      </c>
      <c r="T85" s="118"/>
      <c r="U85" s="118"/>
      <c r="V85" s="118"/>
      <c r="W85" s="118"/>
      <c r="X85" s="118" t="s">
        <v>141</v>
      </c>
      <c r="Y85" s="118"/>
      <c r="Z85" s="118"/>
      <c r="AA85" s="118"/>
      <c r="AB85" s="118"/>
      <c r="AC85" s="118" t="s">
        <v>142</v>
      </c>
      <c r="AD85" s="118"/>
      <c r="AE85" s="118"/>
      <c r="AF85" s="118"/>
      <c r="AG85" s="118"/>
      <c r="AH85" s="118"/>
      <c r="AI85" s="118"/>
      <c r="AJ85" s="441"/>
      <c r="AK85" s="442"/>
      <c r="AL85" s="445" t="s">
        <v>63</v>
      </c>
    </row>
    <row r="86" spans="1:43" s="1" customFormat="1" ht="14.1" customHeight="1">
      <c r="A86" s="31"/>
      <c r="B86" s="32"/>
      <c r="C86" s="130"/>
      <c r="D86" s="310"/>
      <c r="E86" s="440"/>
      <c r="F86" s="440"/>
      <c r="G86" s="440"/>
      <c r="H86" s="440"/>
      <c r="I86" s="439"/>
      <c r="J86" s="120"/>
      <c r="K86" s="118" t="s">
        <v>143</v>
      </c>
      <c r="L86" s="118"/>
      <c r="M86" s="118"/>
      <c r="N86" s="118"/>
      <c r="O86" s="331"/>
      <c r="P86" s="331"/>
      <c r="Q86" s="331"/>
      <c r="R86" s="331"/>
      <c r="S86" s="331"/>
      <c r="T86" s="331"/>
      <c r="U86" s="331"/>
      <c r="V86" s="331"/>
      <c r="W86" s="331"/>
      <c r="X86" s="331"/>
      <c r="Y86" s="331"/>
      <c r="Z86" s="331"/>
      <c r="AA86" s="331"/>
      <c r="AB86" s="331"/>
      <c r="AC86" s="331"/>
      <c r="AD86" s="331"/>
      <c r="AE86" s="331"/>
      <c r="AF86" s="331"/>
      <c r="AG86" s="331"/>
      <c r="AH86" s="331"/>
      <c r="AI86" s="118" t="s">
        <v>144</v>
      </c>
      <c r="AJ86" s="441"/>
      <c r="AK86" s="442"/>
      <c r="AL86" s="445"/>
    </row>
    <row r="87" spans="1:43" s="1" customFormat="1" ht="11.45" customHeight="1">
      <c r="A87" s="31"/>
      <c r="B87" s="32"/>
      <c r="C87" s="130"/>
      <c r="D87" s="447" t="s">
        <v>149</v>
      </c>
      <c r="E87" s="449" t="s">
        <v>146</v>
      </c>
      <c r="F87" s="449"/>
      <c r="G87" s="449"/>
      <c r="H87" s="449"/>
      <c r="I87" s="450"/>
      <c r="J87" s="127" t="s">
        <v>138</v>
      </c>
      <c r="K87" s="123" t="s">
        <v>151</v>
      </c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441"/>
      <c r="AK87" s="442"/>
      <c r="AL87" s="445"/>
    </row>
    <row r="88" spans="1:43" s="1" customFormat="1" ht="11.45" customHeight="1">
      <c r="A88" s="430" t="s">
        <v>177</v>
      </c>
      <c r="B88" s="418"/>
      <c r="C88" s="419"/>
      <c r="D88" s="437"/>
      <c r="E88" s="297"/>
      <c r="F88" s="297"/>
      <c r="G88" s="297"/>
      <c r="H88" s="297"/>
      <c r="I88" s="298"/>
      <c r="J88" s="120"/>
      <c r="K88" s="118" t="s">
        <v>152</v>
      </c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 t="s">
        <v>153</v>
      </c>
      <c r="AA88" s="118"/>
      <c r="AB88" s="118"/>
      <c r="AC88" s="118"/>
      <c r="AD88" s="118"/>
      <c r="AE88" s="118"/>
      <c r="AF88" s="118"/>
      <c r="AG88" s="118"/>
      <c r="AH88" s="118"/>
      <c r="AI88" s="118"/>
      <c r="AJ88" s="441"/>
      <c r="AK88" s="442"/>
      <c r="AL88" s="445"/>
    </row>
    <row r="89" spans="1:43" s="1" customFormat="1" ht="11.45" customHeight="1">
      <c r="A89" s="430"/>
      <c r="B89" s="418"/>
      <c r="C89" s="419"/>
      <c r="D89" s="448"/>
      <c r="E89" s="451"/>
      <c r="F89" s="451"/>
      <c r="G89" s="451"/>
      <c r="H89" s="451"/>
      <c r="I89" s="452"/>
      <c r="J89" s="122"/>
      <c r="K89" s="121" t="s">
        <v>143</v>
      </c>
      <c r="L89" s="121"/>
      <c r="M89" s="121"/>
      <c r="N89" s="121"/>
      <c r="O89" s="431"/>
      <c r="P89" s="431"/>
      <c r="Q89" s="431"/>
      <c r="R89" s="431"/>
      <c r="S89" s="431"/>
      <c r="T89" s="431"/>
      <c r="U89" s="431"/>
      <c r="V89" s="431"/>
      <c r="W89" s="431"/>
      <c r="X89" s="431"/>
      <c r="Y89" s="431"/>
      <c r="Z89" s="431"/>
      <c r="AA89" s="431"/>
      <c r="AB89" s="431"/>
      <c r="AC89" s="431"/>
      <c r="AD89" s="431"/>
      <c r="AE89" s="431"/>
      <c r="AF89" s="431"/>
      <c r="AG89" s="431"/>
      <c r="AH89" s="431"/>
      <c r="AI89" s="121" t="s">
        <v>144</v>
      </c>
      <c r="AJ89" s="441"/>
      <c r="AK89" s="442"/>
      <c r="AL89" s="445"/>
      <c r="AQ89" s="116"/>
    </row>
    <row r="90" spans="1:43" s="1" customFormat="1" ht="11.1" customHeight="1">
      <c r="A90" s="139"/>
      <c r="B90" s="135"/>
      <c r="C90" s="136"/>
      <c r="D90" s="432" t="s">
        <v>147</v>
      </c>
      <c r="E90" s="433" t="s">
        <v>148</v>
      </c>
      <c r="F90" s="433"/>
      <c r="G90" s="433"/>
      <c r="H90" s="433"/>
      <c r="I90" s="434"/>
      <c r="J90" s="117" t="s">
        <v>138</v>
      </c>
      <c r="K90" s="331" t="s">
        <v>154</v>
      </c>
      <c r="L90" s="331"/>
      <c r="M90" s="331"/>
      <c r="N90" s="331"/>
      <c r="O90" s="118"/>
      <c r="P90" s="331" t="s">
        <v>155</v>
      </c>
      <c r="Q90" s="331"/>
      <c r="R90" s="331"/>
      <c r="S90" s="331"/>
      <c r="T90" s="118"/>
      <c r="U90" s="331" t="s">
        <v>156</v>
      </c>
      <c r="V90" s="331"/>
      <c r="W90" s="331"/>
      <c r="X90" s="331"/>
      <c r="Z90" s="331" t="s">
        <v>157</v>
      </c>
      <c r="AA90" s="331"/>
      <c r="AB90" s="118"/>
      <c r="AC90" s="435" t="s">
        <v>159</v>
      </c>
      <c r="AD90" s="435"/>
      <c r="AE90" s="435"/>
      <c r="AF90" s="436"/>
      <c r="AG90" s="436"/>
      <c r="AH90" s="436"/>
      <c r="AI90" s="453" t="s">
        <v>158</v>
      </c>
      <c r="AJ90" s="441"/>
      <c r="AK90" s="442"/>
      <c r="AL90" s="445"/>
    </row>
    <row r="91" spans="1:43" s="1" customFormat="1" ht="11.1" customHeight="1">
      <c r="A91" s="115"/>
      <c r="B91" s="119"/>
      <c r="C91" s="132"/>
      <c r="D91" s="432"/>
      <c r="E91" s="433"/>
      <c r="F91" s="433"/>
      <c r="G91" s="433"/>
      <c r="H91" s="433"/>
      <c r="I91" s="434"/>
      <c r="J91" s="72"/>
      <c r="K91" s="331"/>
      <c r="L91" s="331"/>
      <c r="M91" s="331"/>
      <c r="N91" s="331"/>
      <c r="O91" s="81"/>
      <c r="P91" s="331"/>
      <c r="Q91" s="331"/>
      <c r="R91" s="331"/>
      <c r="S91" s="331"/>
      <c r="T91" s="81"/>
      <c r="U91" s="331"/>
      <c r="V91" s="331"/>
      <c r="W91" s="331"/>
      <c r="X91" s="331"/>
      <c r="Y91" s="81"/>
      <c r="Z91" s="411"/>
      <c r="AA91" s="411"/>
      <c r="AB91" s="81"/>
      <c r="AC91" s="435"/>
      <c r="AD91" s="435"/>
      <c r="AE91" s="435"/>
      <c r="AF91" s="436"/>
      <c r="AG91" s="436"/>
      <c r="AH91" s="436"/>
      <c r="AI91" s="453"/>
      <c r="AJ91" s="441"/>
      <c r="AK91" s="442"/>
      <c r="AL91" s="445"/>
    </row>
    <row r="92" spans="1:43" s="1" customFormat="1" ht="11.1" customHeight="1">
      <c r="A92" s="115"/>
      <c r="B92" s="418"/>
      <c r="C92" s="419"/>
      <c r="D92" s="420" t="s">
        <v>160</v>
      </c>
      <c r="E92" s="422" t="s">
        <v>161</v>
      </c>
      <c r="F92" s="422"/>
      <c r="G92" s="422"/>
      <c r="H92" s="422"/>
      <c r="I92" s="423"/>
      <c r="J92" s="127" t="s">
        <v>138</v>
      </c>
      <c r="K92" s="426" t="s">
        <v>162</v>
      </c>
      <c r="L92" s="426"/>
      <c r="M92" s="426"/>
      <c r="N92" s="426"/>
      <c r="O92" s="426"/>
      <c r="P92" s="426"/>
      <c r="Q92" s="426"/>
      <c r="R92" s="125"/>
      <c r="S92" s="428" t="s">
        <v>163</v>
      </c>
      <c r="T92" s="428"/>
      <c r="U92" s="428"/>
      <c r="V92" s="428"/>
      <c r="W92" s="428"/>
      <c r="X92" s="428"/>
      <c r="Y92" s="428"/>
      <c r="Z92" s="128"/>
      <c r="AA92" s="428" t="s">
        <v>164</v>
      </c>
      <c r="AB92" s="428"/>
      <c r="AC92" s="428"/>
      <c r="AD92" s="454"/>
      <c r="AE92" s="454"/>
      <c r="AF92" s="454"/>
      <c r="AG92" s="454"/>
      <c r="AH92" s="454"/>
      <c r="AI92" s="456" t="s">
        <v>158</v>
      </c>
      <c r="AJ92" s="441"/>
      <c r="AK92" s="442"/>
      <c r="AL92" s="445"/>
    </row>
    <row r="93" spans="1:43" s="1" customFormat="1" ht="11.1" customHeight="1">
      <c r="A93" s="141"/>
      <c r="B93" s="133"/>
      <c r="C93" s="134"/>
      <c r="D93" s="421"/>
      <c r="E93" s="424"/>
      <c r="F93" s="424"/>
      <c r="G93" s="424"/>
      <c r="H93" s="424"/>
      <c r="I93" s="425"/>
      <c r="J93" s="129"/>
      <c r="K93" s="427"/>
      <c r="L93" s="427"/>
      <c r="M93" s="427"/>
      <c r="N93" s="427"/>
      <c r="O93" s="427"/>
      <c r="P93" s="427"/>
      <c r="Q93" s="427"/>
      <c r="R93" s="124"/>
      <c r="S93" s="429"/>
      <c r="T93" s="429"/>
      <c r="U93" s="429"/>
      <c r="V93" s="429"/>
      <c r="W93" s="429"/>
      <c r="X93" s="429"/>
      <c r="Y93" s="429"/>
      <c r="Z93" s="126"/>
      <c r="AA93" s="429"/>
      <c r="AB93" s="429"/>
      <c r="AC93" s="429"/>
      <c r="AD93" s="455"/>
      <c r="AE93" s="455"/>
      <c r="AF93" s="455"/>
      <c r="AG93" s="455"/>
      <c r="AH93" s="455"/>
      <c r="AI93" s="457"/>
      <c r="AJ93" s="443"/>
      <c r="AK93" s="444"/>
      <c r="AL93" s="446"/>
    </row>
    <row r="94" spans="1:43" s="1" customFormat="1" ht="14.1" customHeight="1">
      <c r="A94" s="31"/>
      <c r="B94" s="32"/>
      <c r="C94" s="130"/>
      <c r="D94" s="437" t="s">
        <v>78</v>
      </c>
      <c r="E94" s="438" t="s">
        <v>145</v>
      </c>
      <c r="F94" s="438"/>
      <c r="G94" s="438"/>
      <c r="H94" s="438"/>
      <c r="I94" s="439"/>
      <c r="J94" s="117" t="s">
        <v>138</v>
      </c>
      <c r="K94" s="118" t="s">
        <v>421</v>
      </c>
      <c r="L94" s="118"/>
      <c r="M94" s="118"/>
      <c r="N94" s="118"/>
      <c r="O94" s="118"/>
      <c r="P94" s="118"/>
      <c r="Q94" s="118"/>
      <c r="R94" s="118"/>
      <c r="S94" s="118" t="s">
        <v>140</v>
      </c>
      <c r="T94" s="118"/>
      <c r="U94" s="118"/>
      <c r="V94" s="118"/>
      <c r="W94" s="118"/>
      <c r="X94" s="118" t="s">
        <v>141</v>
      </c>
      <c r="Y94" s="118"/>
      <c r="Z94" s="118"/>
      <c r="AA94" s="118"/>
      <c r="AB94" s="118"/>
      <c r="AC94" s="118" t="s">
        <v>142</v>
      </c>
      <c r="AD94" s="118"/>
      <c r="AE94" s="118"/>
      <c r="AF94" s="118"/>
      <c r="AG94" s="118"/>
      <c r="AH94" s="118"/>
      <c r="AI94" s="118"/>
      <c r="AJ94" s="441"/>
      <c r="AK94" s="442"/>
      <c r="AL94" s="445" t="s">
        <v>63</v>
      </c>
    </row>
    <row r="95" spans="1:43" s="1" customFormat="1" ht="14.1" customHeight="1">
      <c r="A95" s="31"/>
      <c r="B95" s="32"/>
      <c r="C95" s="130"/>
      <c r="D95" s="310"/>
      <c r="E95" s="440"/>
      <c r="F95" s="440"/>
      <c r="G95" s="440"/>
      <c r="H95" s="440"/>
      <c r="I95" s="439"/>
      <c r="J95" s="120"/>
      <c r="K95" s="118" t="s">
        <v>143</v>
      </c>
      <c r="L95" s="118"/>
      <c r="M95" s="118"/>
      <c r="N95" s="118"/>
      <c r="O95" s="331"/>
      <c r="P95" s="331"/>
      <c r="Q95" s="331"/>
      <c r="R95" s="331"/>
      <c r="S95" s="331"/>
      <c r="T95" s="331"/>
      <c r="U95" s="331"/>
      <c r="V95" s="331"/>
      <c r="W95" s="331"/>
      <c r="X95" s="331"/>
      <c r="Y95" s="331"/>
      <c r="Z95" s="331"/>
      <c r="AA95" s="331"/>
      <c r="AB95" s="331"/>
      <c r="AC95" s="331"/>
      <c r="AD95" s="331"/>
      <c r="AE95" s="331"/>
      <c r="AF95" s="331"/>
      <c r="AG95" s="331"/>
      <c r="AH95" s="331"/>
      <c r="AI95" s="118" t="s">
        <v>144</v>
      </c>
      <c r="AJ95" s="441"/>
      <c r="AK95" s="442"/>
      <c r="AL95" s="445"/>
    </row>
    <row r="96" spans="1:43" s="1" customFormat="1" ht="11.45" customHeight="1">
      <c r="A96" s="31"/>
      <c r="B96" s="32"/>
      <c r="C96" s="130"/>
      <c r="D96" s="447" t="s">
        <v>149</v>
      </c>
      <c r="E96" s="449" t="s">
        <v>146</v>
      </c>
      <c r="F96" s="449"/>
      <c r="G96" s="449"/>
      <c r="H96" s="449"/>
      <c r="I96" s="450"/>
      <c r="J96" s="127" t="s">
        <v>138</v>
      </c>
      <c r="K96" s="123" t="s">
        <v>151</v>
      </c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441"/>
      <c r="AK96" s="442"/>
      <c r="AL96" s="445"/>
    </row>
    <row r="97" spans="1:43" s="1" customFormat="1" ht="11.45" customHeight="1">
      <c r="A97" s="140" t="s">
        <v>165</v>
      </c>
      <c r="B97" s="119">
        <f>B10+1</f>
        <v>1</v>
      </c>
      <c r="C97" s="131" t="s">
        <v>66</v>
      </c>
      <c r="D97" s="437"/>
      <c r="E97" s="297"/>
      <c r="F97" s="297"/>
      <c r="G97" s="297"/>
      <c r="H97" s="297"/>
      <c r="I97" s="298"/>
      <c r="J97" s="120"/>
      <c r="K97" s="118" t="s">
        <v>152</v>
      </c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 t="s">
        <v>153</v>
      </c>
      <c r="AA97" s="118"/>
      <c r="AB97" s="118"/>
      <c r="AC97" s="118"/>
      <c r="AD97" s="118"/>
      <c r="AE97" s="118"/>
      <c r="AF97" s="118"/>
      <c r="AG97" s="118"/>
      <c r="AH97" s="118"/>
      <c r="AI97" s="118"/>
      <c r="AJ97" s="441"/>
      <c r="AK97" s="442"/>
      <c r="AL97" s="445"/>
    </row>
    <row r="98" spans="1:43" s="1" customFormat="1" ht="11.45" customHeight="1">
      <c r="A98" s="430" t="s">
        <v>178</v>
      </c>
      <c r="B98" s="418"/>
      <c r="C98" s="419"/>
      <c r="D98" s="448"/>
      <c r="E98" s="451"/>
      <c r="F98" s="451"/>
      <c r="G98" s="451"/>
      <c r="H98" s="451"/>
      <c r="I98" s="452"/>
      <c r="J98" s="122"/>
      <c r="K98" s="121" t="s">
        <v>143</v>
      </c>
      <c r="L98" s="121"/>
      <c r="M98" s="121"/>
      <c r="N98" s="121"/>
      <c r="O98" s="431"/>
      <c r="P98" s="431"/>
      <c r="Q98" s="431"/>
      <c r="R98" s="431"/>
      <c r="S98" s="431"/>
      <c r="T98" s="431"/>
      <c r="U98" s="431"/>
      <c r="V98" s="431"/>
      <c r="W98" s="431"/>
      <c r="X98" s="431"/>
      <c r="Y98" s="431"/>
      <c r="Z98" s="431"/>
      <c r="AA98" s="431"/>
      <c r="AB98" s="431"/>
      <c r="AC98" s="431"/>
      <c r="AD98" s="431"/>
      <c r="AE98" s="431"/>
      <c r="AF98" s="431"/>
      <c r="AG98" s="431"/>
      <c r="AH98" s="431"/>
      <c r="AI98" s="121" t="s">
        <v>144</v>
      </c>
      <c r="AJ98" s="441"/>
      <c r="AK98" s="442"/>
      <c r="AL98" s="445"/>
      <c r="AQ98" s="116"/>
    </row>
    <row r="99" spans="1:43" s="1" customFormat="1" ht="11.1" customHeight="1">
      <c r="A99" s="430"/>
      <c r="B99" s="418"/>
      <c r="C99" s="419"/>
      <c r="D99" s="432" t="s">
        <v>147</v>
      </c>
      <c r="E99" s="433" t="s">
        <v>148</v>
      </c>
      <c r="F99" s="433"/>
      <c r="G99" s="433"/>
      <c r="H99" s="433"/>
      <c r="I99" s="434"/>
      <c r="J99" s="117" t="s">
        <v>138</v>
      </c>
      <c r="K99" s="331" t="s">
        <v>154</v>
      </c>
      <c r="L99" s="331"/>
      <c r="M99" s="331"/>
      <c r="N99" s="331"/>
      <c r="O99" s="118"/>
      <c r="P99" s="331" t="s">
        <v>155</v>
      </c>
      <c r="Q99" s="331"/>
      <c r="R99" s="331"/>
      <c r="S99" s="331"/>
      <c r="T99" s="118"/>
      <c r="U99" s="331" t="s">
        <v>156</v>
      </c>
      <c r="V99" s="331"/>
      <c r="W99" s="331"/>
      <c r="X99" s="331"/>
      <c r="Z99" s="331" t="s">
        <v>157</v>
      </c>
      <c r="AA99" s="331"/>
      <c r="AB99" s="118"/>
      <c r="AC99" s="435" t="s">
        <v>159</v>
      </c>
      <c r="AD99" s="435"/>
      <c r="AE99" s="435"/>
      <c r="AF99" s="436"/>
      <c r="AG99" s="436"/>
      <c r="AH99" s="436"/>
      <c r="AI99" s="453" t="s">
        <v>158</v>
      </c>
      <c r="AJ99" s="441"/>
      <c r="AK99" s="442"/>
      <c r="AL99" s="445"/>
    </row>
    <row r="100" spans="1:43" s="1" customFormat="1" ht="11.1" customHeight="1">
      <c r="A100" s="115"/>
      <c r="B100" s="119"/>
      <c r="C100" s="132"/>
      <c r="D100" s="432"/>
      <c r="E100" s="433"/>
      <c r="F100" s="433"/>
      <c r="G100" s="433"/>
      <c r="H100" s="433"/>
      <c r="I100" s="434"/>
      <c r="J100" s="72"/>
      <c r="K100" s="331"/>
      <c r="L100" s="331"/>
      <c r="M100" s="331"/>
      <c r="N100" s="331"/>
      <c r="O100" s="81"/>
      <c r="P100" s="331"/>
      <c r="Q100" s="331"/>
      <c r="R100" s="331"/>
      <c r="S100" s="331"/>
      <c r="T100" s="81"/>
      <c r="U100" s="331"/>
      <c r="V100" s="331"/>
      <c r="W100" s="331"/>
      <c r="X100" s="331"/>
      <c r="Y100" s="81"/>
      <c r="Z100" s="411"/>
      <c r="AA100" s="411"/>
      <c r="AB100" s="81"/>
      <c r="AC100" s="435"/>
      <c r="AD100" s="435"/>
      <c r="AE100" s="435"/>
      <c r="AF100" s="436"/>
      <c r="AG100" s="436"/>
      <c r="AH100" s="436"/>
      <c r="AI100" s="453"/>
      <c r="AJ100" s="441"/>
      <c r="AK100" s="442"/>
      <c r="AL100" s="445"/>
    </row>
    <row r="101" spans="1:43" s="1" customFormat="1" ht="11.1" customHeight="1">
      <c r="A101" s="115"/>
      <c r="B101" s="418"/>
      <c r="C101" s="419"/>
      <c r="D101" s="420" t="s">
        <v>160</v>
      </c>
      <c r="E101" s="422" t="s">
        <v>161</v>
      </c>
      <c r="F101" s="422"/>
      <c r="G101" s="422"/>
      <c r="H101" s="422"/>
      <c r="I101" s="423"/>
      <c r="J101" s="127" t="s">
        <v>138</v>
      </c>
      <c r="K101" s="426" t="s">
        <v>162</v>
      </c>
      <c r="L101" s="426"/>
      <c r="M101" s="426"/>
      <c r="N101" s="426"/>
      <c r="O101" s="426"/>
      <c r="P101" s="426"/>
      <c r="Q101" s="426"/>
      <c r="R101" s="125"/>
      <c r="S101" s="428" t="s">
        <v>163</v>
      </c>
      <c r="T101" s="428"/>
      <c r="U101" s="428"/>
      <c r="V101" s="428"/>
      <c r="W101" s="428"/>
      <c r="X101" s="428"/>
      <c r="Y101" s="428"/>
      <c r="Z101" s="128"/>
      <c r="AA101" s="428" t="s">
        <v>164</v>
      </c>
      <c r="AB101" s="428"/>
      <c r="AC101" s="428"/>
      <c r="AD101" s="454"/>
      <c r="AE101" s="454"/>
      <c r="AF101" s="454"/>
      <c r="AG101" s="454"/>
      <c r="AH101" s="454"/>
      <c r="AI101" s="456" t="s">
        <v>158</v>
      </c>
      <c r="AJ101" s="441"/>
      <c r="AK101" s="442"/>
      <c r="AL101" s="445"/>
    </row>
    <row r="102" spans="1:43" s="1" customFormat="1" ht="11.1" customHeight="1">
      <c r="A102" s="115"/>
      <c r="B102" s="119"/>
      <c r="C102" s="132"/>
      <c r="D102" s="421"/>
      <c r="E102" s="424"/>
      <c r="F102" s="424"/>
      <c r="G102" s="424"/>
      <c r="H102" s="424"/>
      <c r="I102" s="425"/>
      <c r="J102" s="129"/>
      <c r="K102" s="427"/>
      <c r="L102" s="427"/>
      <c r="M102" s="427"/>
      <c r="N102" s="427"/>
      <c r="O102" s="427"/>
      <c r="P102" s="427"/>
      <c r="Q102" s="427"/>
      <c r="R102" s="124"/>
      <c r="S102" s="429"/>
      <c r="T102" s="429"/>
      <c r="U102" s="429"/>
      <c r="V102" s="429"/>
      <c r="W102" s="429"/>
      <c r="X102" s="429"/>
      <c r="Y102" s="429"/>
      <c r="Z102" s="126"/>
      <c r="AA102" s="429"/>
      <c r="AB102" s="429"/>
      <c r="AC102" s="429"/>
      <c r="AD102" s="455"/>
      <c r="AE102" s="455"/>
      <c r="AF102" s="455"/>
      <c r="AG102" s="455"/>
      <c r="AH102" s="455"/>
      <c r="AI102" s="457"/>
      <c r="AJ102" s="443"/>
      <c r="AK102" s="444"/>
      <c r="AL102" s="446"/>
    </row>
    <row r="103" spans="1:43" s="1" customFormat="1" ht="14.1" customHeight="1">
      <c r="A103" s="28"/>
      <c r="B103" s="29"/>
      <c r="C103" s="142"/>
      <c r="D103" s="437" t="s">
        <v>78</v>
      </c>
      <c r="E103" s="438" t="s">
        <v>145</v>
      </c>
      <c r="F103" s="438"/>
      <c r="G103" s="438"/>
      <c r="H103" s="438"/>
      <c r="I103" s="439"/>
      <c r="J103" s="117" t="s">
        <v>138</v>
      </c>
      <c r="K103" s="118" t="s">
        <v>424</v>
      </c>
      <c r="L103" s="118"/>
      <c r="M103" s="118"/>
      <c r="N103" s="118"/>
      <c r="O103" s="118"/>
      <c r="P103" s="118"/>
      <c r="Q103" s="118"/>
      <c r="R103" s="118"/>
      <c r="S103" s="118" t="s">
        <v>140</v>
      </c>
      <c r="T103" s="118"/>
      <c r="U103" s="118"/>
      <c r="V103" s="118"/>
      <c r="W103" s="118"/>
      <c r="X103" s="118" t="s">
        <v>141</v>
      </c>
      <c r="Y103" s="118"/>
      <c r="Z103" s="118"/>
      <c r="AA103" s="118"/>
      <c r="AB103" s="118"/>
      <c r="AC103" s="118" t="s">
        <v>142</v>
      </c>
      <c r="AD103" s="118"/>
      <c r="AE103" s="118"/>
      <c r="AF103" s="118"/>
      <c r="AG103" s="118"/>
      <c r="AH103" s="118"/>
      <c r="AI103" s="118"/>
      <c r="AJ103" s="441"/>
      <c r="AK103" s="442"/>
      <c r="AL103" s="445" t="s">
        <v>63</v>
      </c>
    </row>
    <row r="104" spans="1:43" s="1" customFormat="1" ht="14.1" customHeight="1">
      <c r="A104" s="31"/>
      <c r="B104" s="32"/>
      <c r="C104" s="130"/>
      <c r="D104" s="310"/>
      <c r="E104" s="440"/>
      <c r="F104" s="440"/>
      <c r="G104" s="440"/>
      <c r="H104" s="440"/>
      <c r="I104" s="439"/>
      <c r="J104" s="120"/>
      <c r="K104" s="118" t="s">
        <v>143</v>
      </c>
      <c r="L104" s="118"/>
      <c r="M104" s="118"/>
      <c r="N104" s="118"/>
      <c r="O104" s="331"/>
      <c r="P104" s="331"/>
      <c r="Q104" s="331"/>
      <c r="R104" s="331"/>
      <c r="S104" s="331"/>
      <c r="T104" s="331"/>
      <c r="U104" s="331"/>
      <c r="V104" s="331"/>
      <c r="W104" s="331"/>
      <c r="X104" s="331"/>
      <c r="Y104" s="331"/>
      <c r="Z104" s="331"/>
      <c r="AA104" s="331"/>
      <c r="AB104" s="331"/>
      <c r="AC104" s="331"/>
      <c r="AD104" s="331"/>
      <c r="AE104" s="331"/>
      <c r="AF104" s="331"/>
      <c r="AG104" s="331"/>
      <c r="AH104" s="331"/>
      <c r="AI104" s="118" t="s">
        <v>144</v>
      </c>
      <c r="AJ104" s="441"/>
      <c r="AK104" s="442"/>
      <c r="AL104" s="445"/>
    </row>
    <row r="105" spans="1:43" s="1" customFormat="1" ht="11.45" customHeight="1">
      <c r="A105" s="31"/>
      <c r="B105" s="32"/>
      <c r="C105" s="130"/>
      <c r="D105" s="447" t="s">
        <v>149</v>
      </c>
      <c r="E105" s="449" t="s">
        <v>146</v>
      </c>
      <c r="F105" s="449"/>
      <c r="G105" s="449"/>
      <c r="H105" s="449"/>
      <c r="I105" s="450"/>
      <c r="J105" s="127" t="s">
        <v>138</v>
      </c>
      <c r="K105" s="123" t="s">
        <v>151</v>
      </c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441"/>
      <c r="AK105" s="442"/>
      <c r="AL105" s="445"/>
    </row>
    <row r="106" spans="1:43" s="1" customFormat="1" ht="11.45" customHeight="1">
      <c r="A106" s="430" t="s">
        <v>179</v>
      </c>
      <c r="B106" s="418"/>
      <c r="C106" s="419"/>
      <c r="D106" s="437"/>
      <c r="E106" s="297"/>
      <c r="F106" s="297"/>
      <c r="G106" s="297"/>
      <c r="H106" s="297"/>
      <c r="I106" s="298"/>
      <c r="J106" s="120"/>
      <c r="K106" s="118" t="s">
        <v>152</v>
      </c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 t="s">
        <v>153</v>
      </c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441"/>
      <c r="AK106" s="442"/>
      <c r="AL106" s="445"/>
    </row>
    <row r="107" spans="1:43" s="1" customFormat="1" ht="11.45" customHeight="1">
      <c r="A107" s="430"/>
      <c r="B107" s="418"/>
      <c r="C107" s="419"/>
      <c r="D107" s="448"/>
      <c r="E107" s="451"/>
      <c r="F107" s="451"/>
      <c r="G107" s="451"/>
      <c r="H107" s="451"/>
      <c r="I107" s="452"/>
      <c r="J107" s="122"/>
      <c r="K107" s="121" t="s">
        <v>143</v>
      </c>
      <c r="L107" s="121"/>
      <c r="M107" s="121"/>
      <c r="N107" s="121"/>
      <c r="O107" s="431"/>
      <c r="P107" s="431"/>
      <c r="Q107" s="431"/>
      <c r="R107" s="431"/>
      <c r="S107" s="431"/>
      <c r="T107" s="431"/>
      <c r="U107" s="431"/>
      <c r="V107" s="431"/>
      <c r="W107" s="431"/>
      <c r="X107" s="431"/>
      <c r="Y107" s="431"/>
      <c r="Z107" s="431"/>
      <c r="AA107" s="431"/>
      <c r="AB107" s="431"/>
      <c r="AC107" s="431"/>
      <c r="AD107" s="431"/>
      <c r="AE107" s="431"/>
      <c r="AF107" s="431"/>
      <c r="AG107" s="431"/>
      <c r="AH107" s="431"/>
      <c r="AI107" s="121" t="s">
        <v>144</v>
      </c>
      <c r="AJ107" s="441"/>
      <c r="AK107" s="442"/>
      <c r="AL107" s="445"/>
      <c r="AQ107" s="116"/>
    </row>
    <row r="108" spans="1:43" s="1" customFormat="1" ht="11.1" customHeight="1">
      <c r="A108" s="139"/>
      <c r="B108" s="135"/>
      <c r="C108" s="136"/>
      <c r="D108" s="432" t="s">
        <v>147</v>
      </c>
      <c r="E108" s="433" t="s">
        <v>148</v>
      </c>
      <c r="F108" s="433"/>
      <c r="G108" s="433"/>
      <c r="H108" s="433"/>
      <c r="I108" s="434"/>
      <c r="J108" s="117" t="s">
        <v>138</v>
      </c>
      <c r="K108" s="331" t="s">
        <v>154</v>
      </c>
      <c r="L108" s="331"/>
      <c r="M108" s="331"/>
      <c r="N108" s="331"/>
      <c r="O108" s="118"/>
      <c r="P108" s="331" t="s">
        <v>155</v>
      </c>
      <c r="Q108" s="331"/>
      <c r="R108" s="331"/>
      <c r="S108" s="331"/>
      <c r="T108" s="118"/>
      <c r="U108" s="331" t="s">
        <v>156</v>
      </c>
      <c r="V108" s="331"/>
      <c r="W108" s="331"/>
      <c r="X108" s="331"/>
      <c r="Z108" s="331" t="s">
        <v>157</v>
      </c>
      <c r="AA108" s="331"/>
      <c r="AB108" s="118"/>
      <c r="AC108" s="435" t="s">
        <v>159</v>
      </c>
      <c r="AD108" s="435"/>
      <c r="AE108" s="435"/>
      <c r="AF108" s="436"/>
      <c r="AG108" s="436"/>
      <c r="AH108" s="436"/>
      <c r="AI108" s="453" t="s">
        <v>158</v>
      </c>
      <c r="AJ108" s="441"/>
      <c r="AK108" s="442"/>
      <c r="AL108" s="445"/>
    </row>
    <row r="109" spans="1:43" s="1" customFormat="1" ht="11.1" customHeight="1">
      <c r="A109" s="115"/>
      <c r="B109" s="119"/>
      <c r="C109" s="132"/>
      <c r="D109" s="432"/>
      <c r="E109" s="433"/>
      <c r="F109" s="433"/>
      <c r="G109" s="433"/>
      <c r="H109" s="433"/>
      <c r="I109" s="434"/>
      <c r="J109" s="72"/>
      <c r="K109" s="331"/>
      <c r="L109" s="331"/>
      <c r="M109" s="331"/>
      <c r="N109" s="331"/>
      <c r="O109" s="81"/>
      <c r="P109" s="331"/>
      <c r="Q109" s="331"/>
      <c r="R109" s="331"/>
      <c r="S109" s="331"/>
      <c r="T109" s="81"/>
      <c r="U109" s="331"/>
      <c r="V109" s="331"/>
      <c r="W109" s="331"/>
      <c r="X109" s="331"/>
      <c r="Y109" s="81"/>
      <c r="Z109" s="411"/>
      <c r="AA109" s="411"/>
      <c r="AB109" s="81"/>
      <c r="AC109" s="435"/>
      <c r="AD109" s="435"/>
      <c r="AE109" s="435"/>
      <c r="AF109" s="436"/>
      <c r="AG109" s="436"/>
      <c r="AH109" s="436"/>
      <c r="AI109" s="453"/>
      <c r="AJ109" s="441"/>
      <c r="AK109" s="442"/>
      <c r="AL109" s="445"/>
    </row>
    <row r="110" spans="1:43" s="1" customFormat="1" ht="11.1" customHeight="1">
      <c r="A110" s="115"/>
      <c r="B110" s="418"/>
      <c r="C110" s="419"/>
      <c r="D110" s="420" t="s">
        <v>160</v>
      </c>
      <c r="E110" s="422" t="s">
        <v>161</v>
      </c>
      <c r="F110" s="422"/>
      <c r="G110" s="422"/>
      <c r="H110" s="422"/>
      <c r="I110" s="423"/>
      <c r="J110" s="127" t="s">
        <v>138</v>
      </c>
      <c r="K110" s="426" t="s">
        <v>162</v>
      </c>
      <c r="L110" s="426"/>
      <c r="M110" s="426"/>
      <c r="N110" s="426"/>
      <c r="O110" s="426"/>
      <c r="P110" s="426"/>
      <c r="Q110" s="426"/>
      <c r="R110" s="125"/>
      <c r="S110" s="428" t="s">
        <v>163</v>
      </c>
      <c r="T110" s="428"/>
      <c r="U110" s="428"/>
      <c r="V110" s="428"/>
      <c r="W110" s="428"/>
      <c r="X110" s="428"/>
      <c r="Y110" s="428"/>
      <c r="Z110" s="128"/>
      <c r="AA110" s="428" t="s">
        <v>164</v>
      </c>
      <c r="AB110" s="428"/>
      <c r="AC110" s="428"/>
      <c r="AD110" s="454"/>
      <c r="AE110" s="454"/>
      <c r="AF110" s="454"/>
      <c r="AG110" s="454"/>
      <c r="AH110" s="454"/>
      <c r="AI110" s="456" t="s">
        <v>158</v>
      </c>
      <c r="AJ110" s="441"/>
      <c r="AK110" s="442"/>
      <c r="AL110" s="445"/>
    </row>
    <row r="111" spans="1:43" s="1" customFormat="1" ht="11.1" customHeight="1">
      <c r="A111" s="141"/>
      <c r="B111" s="133"/>
      <c r="C111" s="134"/>
      <c r="D111" s="421"/>
      <c r="E111" s="424"/>
      <c r="F111" s="424"/>
      <c r="G111" s="424"/>
      <c r="H111" s="424"/>
      <c r="I111" s="425"/>
      <c r="J111" s="129"/>
      <c r="K111" s="427"/>
      <c r="L111" s="427"/>
      <c r="M111" s="427"/>
      <c r="N111" s="427"/>
      <c r="O111" s="427"/>
      <c r="P111" s="427"/>
      <c r="Q111" s="427"/>
      <c r="R111" s="124"/>
      <c r="S111" s="429"/>
      <c r="T111" s="429"/>
      <c r="U111" s="429"/>
      <c r="V111" s="429"/>
      <c r="W111" s="429"/>
      <c r="X111" s="429"/>
      <c r="Y111" s="429"/>
      <c r="Z111" s="126"/>
      <c r="AA111" s="429"/>
      <c r="AB111" s="429"/>
      <c r="AC111" s="429"/>
      <c r="AD111" s="455"/>
      <c r="AE111" s="455"/>
      <c r="AF111" s="455"/>
      <c r="AG111" s="455"/>
      <c r="AH111" s="455"/>
      <c r="AI111" s="457"/>
      <c r="AJ111" s="443"/>
      <c r="AK111" s="444"/>
      <c r="AL111" s="446"/>
    </row>
    <row r="112" spans="1:43" s="1" customFormat="1" ht="14.1" customHeight="1">
      <c r="A112" s="31"/>
      <c r="B112" s="32"/>
      <c r="C112" s="130"/>
      <c r="D112" s="437" t="s">
        <v>78</v>
      </c>
      <c r="E112" s="438" t="s">
        <v>145</v>
      </c>
      <c r="F112" s="438"/>
      <c r="G112" s="438"/>
      <c r="H112" s="438"/>
      <c r="I112" s="439"/>
      <c r="J112" s="117" t="s">
        <v>138</v>
      </c>
      <c r="K112" s="118" t="s">
        <v>424</v>
      </c>
      <c r="L112" s="118"/>
      <c r="M112" s="118"/>
      <c r="N112" s="118"/>
      <c r="O112" s="118"/>
      <c r="P112" s="118"/>
      <c r="Q112" s="118"/>
      <c r="R112" s="118"/>
      <c r="S112" s="118" t="s">
        <v>140</v>
      </c>
      <c r="T112" s="118"/>
      <c r="U112" s="118"/>
      <c r="V112" s="118"/>
      <c r="W112" s="118"/>
      <c r="X112" s="118" t="s">
        <v>141</v>
      </c>
      <c r="Y112" s="118"/>
      <c r="Z112" s="118"/>
      <c r="AA112" s="118"/>
      <c r="AB112" s="118"/>
      <c r="AC112" s="118" t="s">
        <v>142</v>
      </c>
      <c r="AD112" s="118"/>
      <c r="AE112" s="118"/>
      <c r="AF112" s="118"/>
      <c r="AG112" s="118"/>
      <c r="AH112" s="118"/>
      <c r="AI112" s="118"/>
      <c r="AJ112" s="441"/>
      <c r="AK112" s="442"/>
      <c r="AL112" s="445" t="s">
        <v>63</v>
      </c>
    </row>
    <row r="113" spans="1:49" s="1" customFormat="1" ht="14.1" customHeight="1">
      <c r="A113" s="31"/>
      <c r="B113" s="32"/>
      <c r="C113" s="130"/>
      <c r="D113" s="310"/>
      <c r="E113" s="440"/>
      <c r="F113" s="440"/>
      <c r="G113" s="440"/>
      <c r="H113" s="440"/>
      <c r="I113" s="439"/>
      <c r="J113" s="120"/>
      <c r="K113" s="118" t="s">
        <v>143</v>
      </c>
      <c r="L113" s="118"/>
      <c r="M113" s="118"/>
      <c r="N113" s="118"/>
      <c r="O113" s="331"/>
      <c r="P113" s="331"/>
      <c r="Q113" s="331"/>
      <c r="R113" s="331"/>
      <c r="S113" s="331"/>
      <c r="T113" s="331"/>
      <c r="U113" s="331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118" t="s">
        <v>144</v>
      </c>
      <c r="AJ113" s="441"/>
      <c r="AK113" s="442"/>
      <c r="AL113" s="445"/>
    </row>
    <row r="114" spans="1:49" s="1" customFormat="1" ht="11.45" customHeight="1">
      <c r="A114" s="31"/>
      <c r="B114" s="32"/>
      <c r="C114" s="130"/>
      <c r="D114" s="447" t="s">
        <v>149</v>
      </c>
      <c r="E114" s="449" t="s">
        <v>146</v>
      </c>
      <c r="F114" s="449"/>
      <c r="G114" s="449"/>
      <c r="H114" s="449"/>
      <c r="I114" s="450"/>
      <c r="J114" s="127" t="s">
        <v>138</v>
      </c>
      <c r="K114" s="123" t="s">
        <v>151</v>
      </c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441"/>
      <c r="AK114" s="442"/>
      <c r="AL114" s="445"/>
    </row>
    <row r="115" spans="1:49" s="1" customFormat="1" ht="11.45" customHeight="1">
      <c r="A115" s="430" t="s">
        <v>180</v>
      </c>
      <c r="B115" s="418"/>
      <c r="C115" s="419"/>
      <c r="D115" s="437"/>
      <c r="E115" s="297"/>
      <c r="F115" s="297"/>
      <c r="G115" s="297"/>
      <c r="H115" s="297"/>
      <c r="I115" s="298"/>
      <c r="J115" s="120"/>
      <c r="K115" s="118" t="s">
        <v>152</v>
      </c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 t="s">
        <v>153</v>
      </c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441"/>
      <c r="AK115" s="442"/>
      <c r="AL115" s="445"/>
    </row>
    <row r="116" spans="1:49" s="1" customFormat="1" ht="11.45" customHeight="1">
      <c r="A116" s="430"/>
      <c r="B116" s="418"/>
      <c r="C116" s="419"/>
      <c r="D116" s="448"/>
      <c r="E116" s="451"/>
      <c r="F116" s="451"/>
      <c r="G116" s="451"/>
      <c r="H116" s="451"/>
      <c r="I116" s="452"/>
      <c r="J116" s="122"/>
      <c r="K116" s="121" t="s">
        <v>143</v>
      </c>
      <c r="L116" s="121"/>
      <c r="M116" s="121"/>
      <c r="N116" s="121"/>
      <c r="O116" s="431"/>
      <c r="P116" s="431"/>
      <c r="Q116" s="431"/>
      <c r="R116" s="431"/>
      <c r="S116" s="431"/>
      <c r="T116" s="431"/>
      <c r="U116" s="431"/>
      <c r="V116" s="431"/>
      <c r="W116" s="431"/>
      <c r="X116" s="431"/>
      <c r="Y116" s="431"/>
      <c r="Z116" s="431"/>
      <c r="AA116" s="431"/>
      <c r="AB116" s="431"/>
      <c r="AC116" s="431"/>
      <c r="AD116" s="431"/>
      <c r="AE116" s="431"/>
      <c r="AF116" s="431"/>
      <c r="AG116" s="431"/>
      <c r="AH116" s="431"/>
      <c r="AI116" s="121" t="s">
        <v>144</v>
      </c>
      <c r="AJ116" s="441"/>
      <c r="AK116" s="442"/>
      <c r="AL116" s="445"/>
      <c r="AQ116" s="116"/>
    </row>
    <row r="117" spans="1:49" s="1" customFormat="1" ht="11.1" customHeight="1">
      <c r="A117" s="139"/>
      <c r="B117" s="135"/>
      <c r="C117" s="136"/>
      <c r="D117" s="432" t="s">
        <v>147</v>
      </c>
      <c r="E117" s="433" t="s">
        <v>148</v>
      </c>
      <c r="F117" s="433"/>
      <c r="G117" s="433"/>
      <c r="H117" s="433"/>
      <c r="I117" s="434"/>
      <c r="J117" s="117" t="s">
        <v>138</v>
      </c>
      <c r="K117" s="331" t="s">
        <v>154</v>
      </c>
      <c r="L117" s="331"/>
      <c r="M117" s="331"/>
      <c r="N117" s="331"/>
      <c r="O117" s="118"/>
      <c r="P117" s="331" t="s">
        <v>155</v>
      </c>
      <c r="Q117" s="331"/>
      <c r="R117" s="331"/>
      <c r="S117" s="331"/>
      <c r="T117" s="118"/>
      <c r="U117" s="331" t="s">
        <v>156</v>
      </c>
      <c r="V117" s="331"/>
      <c r="W117" s="331"/>
      <c r="X117" s="331"/>
      <c r="Z117" s="331" t="s">
        <v>157</v>
      </c>
      <c r="AA117" s="331"/>
      <c r="AB117" s="118"/>
      <c r="AC117" s="435" t="s">
        <v>159</v>
      </c>
      <c r="AD117" s="435"/>
      <c r="AE117" s="435"/>
      <c r="AF117" s="436"/>
      <c r="AG117" s="436"/>
      <c r="AH117" s="436"/>
      <c r="AI117" s="453" t="s">
        <v>158</v>
      </c>
      <c r="AJ117" s="441"/>
      <c r="AK117" s="442"/>
      <c r="AL117" s="445"/>
    </row>
    <row r="118" spans="1:49" s="1" customFormat="1" ht="11.1" customHeight="1">
      <c r="A118" s="115"/>
      <c r="B118" s="119"/>
      <c r="C118" s="132"/>
      <c r="D118" s="432"/>
      <c r="E118" s="433"/>
      <c r="F118" s="433"/>
      <c r="G118" s="433"/>
      <c r="H118" s="433"/>
      <c r="I118" s="434"/>
      <c r="J118" s="72"/>
      <c r="K118" s="331"/>
      <c r="L118" s="331"/>
      <c r="M118" s="331"/>
      <c r="N118" s="331"/>
      <c r="O118" s="81"/>
      <c r="P118" s="331"/>
      <c r="Q118" s="331"/>
      <c r="R118" s="331"/>
      <c r="S118" s="331"/>
      <c r="T118" s="81"/>
      <c r="U118" s="331"/>
      <c r="V118" s="331"/>
      <c r="W118" s="331"/>
      <c r="X118" s="331"/>
      <c r="Y118" s="81"/>
      <c r="Z118" s="411"/>
      <c r="AA118" s="411"/>
      <c r="AB118" s="81"/>
      <c r="AC118" s="435"/>
      <c r="AD118" s="435"/>
      <c r="AE118" s="435"/>
      <c r="AF118" s="436"/>
      <c r="AG118" s="436"/>
      <c r="AH118" s="436"/>
      <c r="AI118" s="453"/>
      <c r="AJ118" s="441"/>
      <c r="AK118" s="442"/>
      <c r="AL118" s="445"/>
    </row>
    <row r="119" spans="1:49" s="1" customFormat="1" ht="11.1" customHeight="1">
      <c r="A119" s="115"/>
      <c r="B119" s="418"/>
      <c r="C119" s="419"/>
      <c r="D119" s="420" t="s">
        <v>160</v>
      </c>
      <c r="E119" s="422" t="s">
        <v>161</v>
      </c>
      <c r="F119" s="422"/>
      <c r="G119" s="422"/>
      <c r="H119" s="422"/>
      <c r="I119" s="423"/>
      <c r="J119" s="127" t="s">
        <v>138</v>
      </c>
      <c r="K119" s="426" t="s">
        <v>162</v>
      </c>
      <c r="L119" s="426"/>
      <c r="M119" s="426"/>
      <c r="N119" s="426"/>
      <c r="O119" s="426"/>
      <c r="P119" s="426"/>
      <c r="Q119" s="426"/>
      <c r="R119" s="125"/>
      <c r="S119" s="428" t="s">
        <v>163</v>
      </c>
      <c r="T119" s="428"/>
      <c r="U119" s="428"/>
      <c r="V119" s="428"/>
      <c r="W119" s="428"/>
      <c r="X119" s="428"/>
      <c r="Y119" s="428"/>
      <c r="Z119" s="128"/>
      <c r="AA119" s="428" t="s">
        <v>164</v>
      </c>
      <c r="AB119" s="428"/>
      <c r="AC119" s="428"/>
      <c r="AD119" s="454"/>
      <c r="AE119" s="454"/>
      <c r="AF119" s="454"/>
      <c r="AG119" s="454"/>
      <c r="AH119" s="454"/>
      <c r="AI119" s="456" t="s">
        <v>158</v>
      </c>
      <c r="AJ119" s="441"/>
      <c r="AK119" s="442"/>
      <c r="AL119" s="445"/>
    </row>
    <row r="120" spans="1:49" s="1" customFormat="1" ht="11.1" customHeight="1">
      <c r="A120" s="141"/>
      <c r="B120" s="133"/>
      <c r="C120" s="134"/>
      <c r="D120" s="421"/>
      <c r="E120" s="424"/>
      <c r="F120" s="424"/>
      <c r="G120" s="424"/>
      <c r="H120" s="424"/>
      <c r="I120" s="425"/>
      <c r="J120" s="129"/>
      <c r="K120" s="427"/>
      <c r="L120" s="427"/>
      <c r="M120" s="427"/>
      <c r="N120" s="427"/>
      <c r="O120" s="427"/>
      <c r="P120" s="427"/>
      <c r="Q120" s="427"/>
      <c r="R120" s="124"/>
      <c r="S120" s="429"/>
      <c r="T120" s="429"/>
      <c r="U120" s="429"/>
      <c r="V120" s="429"/>
      <c r="W120" s="429"/>
      <c r="X120" s="429"/>
      <c r="Y120" s="429"/>
      <c r="Z120" s="126"/>
      <c r="AA120" s="429"/>
      <c r="AB120" s="429"/>
      <c r="AC120" s="429"/>
      <c r="AD120" s="455"/>
      <c r="AE120" s="455"/>
      <c r="AF120" s="455"/>
      <c r="AG120" s="455"/>
      <c r="AH120" s="455"/>
      <c r="AI120" s="457"/>
      <c r="AJ120" s="443"/>
      <c r="AK120" s="444"/>
      <c r="AL120" s="446"/>
    </row>
    <row r="121" spans="1:49" s="13" customFormat="1" ht="14.25" customHeight="1"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  <c r="U121" s="144"/>
      <c r="V121" s="144"/>
      <c r="W121" s="144"/>
      <c r="X121" s="144"/>
      <c r="Y121" s="144"/>
      <c r="Z121" s="144"/>
    </row>
    <row r="122" spans="1:49" s="13" customFormat="1" ht="14.25" customHeight="1">
      <c r="I122" s="145"/>
      <c r="J122" s="145"/>
      <c r="K122" s="145"/>
      <c r="L122" s="145"/>
      <c r="M122" s="145"/>
      <c r="N122" s="145"/>
      <c r="O122" s="145"/>
      <c r="P122" s="145"/>
      <c r="Q122" s="145"/>
      <c r="R122" s="145"/>
      <c r="S122" s="145"/>
      <c r="T122" s="145"/>
      <c r="U122" s="145"/>
      <c r="V122" s="145"/>
      <c r="W122" s="145"/>
      <c r="X122" s="145"/>
      <c r="Y122" s="145"/>
      <c r="Z122" s="145"/>
      <c r="AH122"/>
      <c r="AI122" s="75"/>
      <c r="AJ122" s="69"/>
      <c r="AK122" s="75"/>
      <c r="AL122" s="10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</row>
    <row r="123" spans="1:49" s="13" customFormat="1" ht="14.25" customHeight="1">
      <c r="I123" s="145"/>
      <c r="J123" s="145"/>
      <c r="K123" s="145"/>
      <c r="L123" s="145"/>
      <c r="M123" s="145"/>
      <c r="N123" s="145"/>
      <c r="O123" s="145"/>
      <c r="P123" s="145"/>
      <c r="Q123" s="145"/>
      <c r="R123" s="145"/>
      <c r="S123" s="145"/>
      <c r="T123" s="145"/>
      <c r="U123" s="145"/>
      <c r="V123" s="145"/>
      <c r="W123" s="145"/>
      <c r="X123" s="145"/>
      <c r="Y123" s="145"/>
      <c r="Z123" s="145"/>
      <c r="AB123" s="13" t="s">
        <v>173</v>
      </c>
      <c r="AC123" s="414">
        <f>'様式３(収支予算書)'!U42</f>
        <v>0</v>
      </c>
      <c r="AD123" s="414"/>
      <c r="AE123" s="414"/>
      <c r="AF123" s="150" t="s">
        <v>172</v>
      </c>
      <c r="AG123" s="102"/>
      <c r="AH123" s="102"/>
      <c r="AI123" s="101" t="s">
        <v>203</v>
      </c>
      <c r="AJ123" s="415">
        <f>'様式３(収支予算書)'!Z42</f>
        <v>0</v>
      </c>
      <c r="AK123" s="415"/>
      <c r="AL123" s="13" t="s">
        <v>171</v>
      </c>
      <c r="AM123" s="63" t="s">
        <v>111</v>
      </c>
    </row>
    <row r="124" spans="1:49" s="13" customFormat="1" ht="14.25" customHeight="1"/>
    <row r="125" spans="1:49" s="13" customFormat="1" ht="14.25" customHeight="1"/>
    <row r="126" spans="1:49" s="13" customFormat="1" ht="14.25" customHeight="1">
      <c r="V126"/>
    </row>
    <row r="127" spans="1:49" s="13" customFormat="1" ht="14.25" customHeight="1"/>
    <row r="128" spans="1:49" s="13" customFormat="1" ht="14.25" customHeight="1"/>
    <row r="129" s="13" customFormat="1" ht="14.25" customHeight="1"/>
    <row r="130" s="13" customFormat="1" ht="14.25" customHeight="1"/>
    <row r="131" s="13" customFormat="1" ht="14.25" customHeight="1"/>
    <row r="132" s="13" customFormat="1" ht="14.25" customHeight="1"/>
    <row r="133" s="13" customFormat="1" ht="14.25" customHeight="1"/>
    <row r="134" s="13" customFormat="1" ht="14.25" customHeight="1"/>
    <row r="135" s="13" customFormat="1" ht="14.25" customHeight="1"/>
    <row r="136" s="13" customFormat="1" ht="14.25" customHeight="1"/>
    <row r="137" s="13" customFormat="1" ht="14.25" customHeight="1"/>
    <row r="138" s="13" customFormat="1" ht="14.25" customHeight="1"/>
    <row r="139" s="13" customFormat="1" ht="14.25" customHeight="1"/>
    <row r="140" s="13" customFormat="1" ht="14.25" customHeight="1"/>
    <row r="141" s="13" customFormat="1" ht="14.25" customHeight="1"/>
    <row r="142" s="13" customFormat="1" ht="14.25" customHeight="1"/>
    <row r="143" s="13" customFormat="1" ht="14.25" customHeight="1"/>
    <row r="144" s="13" customFormat="1" ht="14.25" customHeight="1"/>
    <row r="145" s="13" customFormat="1" ht="14.25" customHeight="1"/>
    <row r="146" s="13" customFormat="1" ht="14.25" customHeight="1"/>
    <row r="147" s="13" customFormat="1" ht="14.25" customHeight="1"/>
    <row r="148" s="13" customFormat="1" ht="14.25" customHeight="1"/>
    <row r="149" s="13" customFormat="1" ht="14.25" customHeight="1"/>
    <row r="150" s="13" customFormat="1" ht="14.25" customHeight="1"/>
    <row r="151" s="13" customFormat="1" ht="13.5"/>
    <row r="152" s="13" customFormat="1" ht="13.5"/>
    <row r="153" s="13" customFormat="1" ht="13.5"/>
    <row r="154" s="13" customFormat="1" ht="13.5"/>
    <row r="155" s="13" customFormat="1" ht="13.5"/>
    <row r="156" s="13" customFormat="1" ht="13.5"/>
    <row r="157" s="13" customFormat="1" ht="13.5"/>
    <row r="158" s="13" customFormat="1" ht="13.5"/>
    <row r="159" s="13" customFormat="1" ht="13.5"/>
    <row r="160" s="13" customFormat="1" ht="13.5"/>
    <row r="161" spans="39:39" s="13" customFormat="1" ht="13.5"/>
    <row r="162" spans="39:39" s="13" customFormat="1" ht="13.5"/>
    <row r="163" spans="39:39" s="13" customFormat="1" ht="13.5"/>
    <row r="164" spans="39:39" s="13" customFormat="1" ht="13.5"/>
    <row r="165" spans="39:39" s="13" customFormat="1" ht="13.5"/>
    <row r="166" spans="39:39" s="13" customFormat="1" ht="13.5"/>
    <row r="167" spans="39:39" s="13" customFormat="1" ht="13.5"/>
    <row r="168" spans="39:39" s="13" customFormat="1" ht="13.5"/>
    <row r="169" spans="39:39" s="13" customFormat="1" ht="13.5"/>
    <row r="170" spans="39:39" s="13" customFormat="1" ht="13.5"/>
    <row r="171" spans="39:39" s="13" customFormat="1" ht="13.5"/>
    <row r="172" spans="39:39" s="13" customFormat="1" ht="13.5"/>
    <row r="173" spans="39:39" s="13" customFormat="1" ht="13.5"/>
    <row r="174" spans="39:39" s="13" customFormat="1" ht="13.5"/>
    <row r="175" spans="39:39" s="13" customFormat="1" ht="13.5"/>
    <row r="176" spans="39:39">
      <c r="AM176" s="13"/>
    </row>
  </sheetData>
  <mergeCells count="334">
    <mergeCell ref="I3:J3"/>
    <mergeCell ref="Z5:AB5"/>
    <mergeCell ref="AD5:AK5"/>
    <mergeCell ref="A6:C6"/>
    <mergeCell ref="J6:AI6"/>
    <mergeCell ref="AJ6:AL6"/>
    <mergeCell ref="D7:D8"/>
    <mergeCell ref="E7:I8"/>
    <mergeCell ref="AJ7:AK15"/>
    <mergeCell ref="AL7:AL15"/>
    <mergeCell ref="O8:AH8"/>
    <mergeCell ref="D9:D11"/>
    <mergeCell ref="E9:I11"/>
    <mergeCell ref="AI12:AI13"/>
    <mergeCell ref="AD14:AH15"/>
    <mergeCell ref="AI14:AI15"/>
    <mergeCell ref="B14:C14"/>
    <mergeCell ref="D14:D15"/>
    <mergeCell ref="E14:I15"/>
    <mergeCell ref="K14:Q15"/>
    <mergeCell ref="S14:Y15"/>
    <mergeCell ref="AA14:AC15"/>
    <mergeCell ref="A11:C12"/>
    <mergeCell ref="O11:AH11"/>
    <mergeCell ref="D12:D13"/>
    <mergeCell ref="E12:I13"/>
    <mergeCell ref="K12:N13"/>
    <mergeCell ref="P12:S13"/>
    <mergeCell ref="U12:X13"/>
    <mergeCell ref="Z12:AA13"/>
    <mergeCell ref="AC12:AE13"/>
    <mergeCell ref="AF12:AH13"/>
    <mergeCell ref="D16:D17"/>
    <mergeCell ref="E16:I17"/>
    <mergeCell ref="AJ16:AK24"/>
    <mergeCell ref="AL16:AL24"/>
    <mergeCell ref="O17:AH17"/>
    <mergeCell ref="D18:D20"/>
    <mergeCell ref="E18:I20"/>
    <mergeCell ref="AI21:AI22"/>
    <mergeCell ref="AD23:AH24"/>
    <mergeCell ref="AI23:AI24"/>
    <mergeCell ref="B23:C23"/>
    <mergeCell ref="D23:D24"/>
    <mergeCell ref="E23:I24"/>
    <mergeCell ref="K23:Q24"/>
    <mergeCell ref="S23:Y24"/>
    <mergeCell ref="AA23:AC24"/>
    <mergeCell ref="A19:C20"/>
    <mergeCell ref="O20:AH20"/>
    <mergeCell ref="D21:D22"/>
    <mergeCell ref="E21:I22"/>
    <mergeCell ref="K21:N22"/>
    <mergeCell ref="P21:S22"/>
    <mergeCell ref="U21:X22"/>
    <mergeCell ref="Z21:AA22"/>
    <mergeCell ref="AC21:AE22"/>
    <mergeCell ref="AF21:AH22"/>
    <mergeCell ref="D25:D26"/>
    <mergeCell ref="E25:I26"/>
    <mergeCell ref="AJ25:AK33"/>
    <mergeCell ref="AL25:AL33"/>
    <mergeCell ref="O26:AH26"/>
    <mergeCell ref="D27:D29"/>
    <mergeCell ref="E27:I29"/>
    <mergeCell ref="AI30:AI31"/>
    <mergeCell ref="AD32:AH33"/>
    <mergeCell ref="AI32:AI33"/>
    <mergeCell ref="B32:C32"/>
    <mergeCell ref="D32:D33"/>
    <mergeCell ref="E32:I33"/>
    <mergeCell ref="K32:Q33"/>
    <mergeCell ref="S32:Y33"/>
    <mergeCell ref="AA32:AC33"/>
    <mergeCell ref="A28:C29"/>
    <mergeCell ref="O29:AH29"/>
    <mergeCell ref="D30:D31"/>
    <mergeCell ref="E30:I31"/>
    <mergeCell ref="K30:N31"/>
    <mergeCell ref="P30:S31"/>
    <mergeCell ref="U30:X31"/>
    <mergeCell ref="Z30:AA31"/>
    <mergeCell ref="AC30:AE31"/>
    <mergeCell ref="AF30:AH31"/>
    <mergeCell ref="D34:D35"/>
    <mergeCell ref="E34:I35"/>
    <mergeCell ref="AJ34:AK42"/>
    <mergeCell ref="AL34:AL42"/>
    <mergeCell ref="O35:AH35"/>
    <mergeCell ref="D36:D38"/>
    <mergeCell ref="E36:I38"/>
    <mergeCell ref="AI39:AI40"/>
    <mergeCell ref="AD41:AH42"/>
    <mergeCell ref="AI41:AI42"/>
    <mergeCell ref="B41:C41"/>
    <mergeCell ref="D41:D42"/>
    <mergeCell ref="E41:I42"/>
    <mergeCell ref="K41:Q42"/>
    <mergeCell ref="S41:Y42"/>
    <mergeCell ref="AA41:AC42"/>
    <mergeCell ref="A37:C38"/>
    <mergeCell ref="O38:AH38"/>
    <mergeCell ref="D39:D40"/>
    <mergeCell ref="E39:I40"/>
    <mergeCell ref="K39:N40"/>
    <mergeCell ref="P39:S40"/>
    <mergeCell ref="U39:X40"/>
    <mergeCell ref="Z39:AA40"/>
    <mergeCell ref="AC39:AE40"/>
    <mergeCell ref="AF39:AH40"/>
    <mergeCell ref="D43:D44"/>
    <mergeCell ref="E43:I44"/>
    <mergeCell ref="AJ43:AK51"/>
    <mergeCell ref="AL43:AL51"/>
    <mergeCell ref="O44:AH44"/>
    <mergeCell ref="D45:D47"/>
    <mergeCell ref="E45:I47"/>
    <mergeCell ref="AI48:AI49"/>
    <mergeCell ref="AD50:AH51"/>
    <mergeCell ref="AI50:AI51"/>
    <mergeCell ref="B50:C50"/>
    <mergeCell ref="D50:D51"/>
    <mergeCell ref="E50:I51"/>
    <mergeCell ref="K50:Q51"/>
    <mergeCell ref="S50:Y51"/>
    <mergeCell ref="AA50:AC51"/>
    <mergeCell ref="A46:C47"/>
    <mergeCell ref="O47:AH47"/>
    <mergeCell ref="D48:D49"/>
    <mergeCell ref="E48:I49"/>
    <mergeCell ref="K48:N49"/>
    <mergeCell ref="P48:S49"/>
    <mergeCell ref="U48:X49"/>
    <mergeCell ref="Z48:AA49"/>
    <mergeCell ref="AC48:AE49"/>
    <mergeCell ref="AF48:AH49"/>
    <mergeCell ref="D52:D53"/>
    <mergeCell ref="E52:I53"/>
    <mergeCell ref="AJ52:AK60"/>
    <mergeCell ref="AL52:AL60"/>
    <mergeCell ref="O53:AH53"/>
    <mergeCell ref="D54:D56"/>
    <mergeCell ref="E54:I56"/>
    <mergeCell ref="AI57:AI58"/>
    <mergeCell ref="AD59:AH60"/>
    <mergeCell ref="AI59:AI60"/>
    <mergeCell ref="B59:C59"/>
    <mergeCell ref="D59:D60"/>
    <mergeCell ref="E59:I60"/>
    <mergeCell ref="K59:Q60"/>
    <mergeCell ref="S59:Y60"/>
    <mergeCell ref="AA59:AC60"/>
    <mergeCell ref="A55:C56"/>
    <mergeCell ref="O56:AH56"/>
    <mergeCell ref="D57:D58"/>
    <mergeCell ref="E57:I58"/>
    <mergeCell ref="K57:N58"/>
    <mergeCell ref="P57:S58"/>
    <mergeCell ref="U57:X58"/>
    <mergeCell ref="Z57:AA58"/>
    <mergeCell ref="AC57:AE58"/>
    <mergeCell ref="AF57:AH58"/>
    <mergeCell ref="AQ64:AR64"/>
    <mergeCell ref="Z65:AB65"/>
    <mergeCell ref="AD65:AK65"/>
    <mergeCell ref="A66:C66"/>
    <mergeCell ref="J66:AI66"/>
    <mergeCell ref="AJ66:AL66"/>
    <mergeCell ref="I61:Z63"/>
    <mergeCell ref="AC63:AE63"/>
    <mergeCell ref="AF63:AG63"/>
    <mergeCell ref="AH63:AI63"/>
    <mergeCell ref="AJ63:AK63"/>
    <mergeCell ref="AO64:AP64"/>
    <mergeCell ref="D67:D68"/>
    <mergeCell ref="E67:I68"/>
    <mergeCell ref="AJ67:AK75"/>
    <mergeCell ref="AL67:AL75"/>
    <mergeCell ref="O68:AH68"/>
    <mergeCell ref="D69:D71"/>
    <mergeCell ref="E69:I71"/>
    <mergeCell ref="AI72:AI73"/>
    <mergeCell ref="AD74:AH75"/>
    <mergeCell ref="AI74:AI75"/>
    <mergeCell ref="B74:C74"/>
    <mergeCell ref="D74:D75"/>
    <mergeCell ref="E74:I75"/>
    <mergeCell ref="K74:Q75"/>
    <mergeCell ref="S74:Y75"/>
    <mergeCell ref="AA74:AC75"/>
    <mergeCell ref="A70:C71"/>
    <mergeCell ref="O71:AH71"/>
    <mergeCell ref="D72:D73"/>
    <mergeCell ref="E72:I73"/>
    <mergeCell ref="K72:N73"/>
    <mergeCell ref="P72:S73"/>
    <mergeCell ref="U72:X73"/>
    <mergeCell ref="Z72:AA73"/>
    <mergeCell ref="AC72:AE73"/>
    <mergeCell ref="AF72:AH73"/>
    <mergeCell ref="D76:D77"/>
    <mergeCell ref="E76:I77"/>
    <mergeCell ref="AJ76:AK84"/>
    <mergeCell ref="AL76:AL84"/>
    <mergeCell ref="O77:AH77"/>
    <mergeCell ref="D78:D80"/>
    <mergeCell ref="E78:I80"/>
    <mergeCell ref="AI81:AI82"/>
    <mergeCell ref="AD83:AH84"/>
    <mergeCell ref="AI83:AI84"/>
    <mergeCell ref="B83:C83"/>
    <mergeCell ref="D83:D84"/>
    <mergeCell ref="E83:I84"/>
    <mergeCell ref="K83:Q84"/>
    <mergeCell ref="S83:Y84"/>
    <mergeCell ref="AA83:AC84"/>
    <mergeCell ref="A79:C80"/>
    <mergeCell ref="O80:AH80"/>
    <mergeCell ref="D81:D82"/>
    <mergeCell ref="E81:I82"/>
    <mergeCell ref="K81:N82"/>
    <mergeCell ref="P81:S82"/>
    <mergeCell ref="U81:X82"/>
    <mergeCell ref="Z81:AA82"/>
    <mergeCell ref="AC81:AE82"/>
    <mergeCell ref="AF81:AH82"/>
    <mergeCell ref="D85:D86"/>
    <mergeCell ref="E85:I86"/>
    <mergeCell ref="AJ85:AK93"/>
    <mergeCell ref="AL85:AL93"/>
    <mergeCell ref="O86:AH86"/>
    <mergeCell ref="D87:D89"/>
    <mergeCell ref="E87:I89"/>
    <mergeCell ref="AI90:AI91"/>
    <mergeCell ref="AD92:AH93"/>
    <mergeCell ref="AI92:AI93"/>
    <mergeCell ref="B92:C92"/>
    <mergeCell ref="D92:D93"/>
    <mergeCell ref="E92:I93"/>
    <mergeCell ref="K92:Q93"/>
    <mergeCell ref="S92:Y93"/>
    <mergeCell ref="AA92:AC93"/>
    <mergeCell ref="A88:C89"/>
    <mergeCell ref="O89:AH89"/>
    <mergeCell ref="D90:D91"/>
    <mergeCell ref="E90:I91"/>
    <mergeCell ref="K90:N91"/>
    <mergeCell ref="P90:S91"/>
    <mergeCell ref="U90:X91"/>
    <mergeCell ref="Z90:AA91"/>
    <mergeCell ref="AC90:AE91"/>
    <mergeCell ref="AF90:AH91"/>
    <mergeCell ref="D94:D95"/>
    <mergeCell ref="E94:I95"/>
    <mergeCell ref="AJ94:AK102"/>
    <mergeCell ref="AL94:AL102"/>
    <mergeCell ref="O95:AH95"/>
    <mergeCell ref="D96:D98"/>
    <mergeCell ref="E96:I98"/>
    <mergeCell ref="AI99:AI100"/>
    <mergeCell ref="AD101:AH102"/>
    <mergeCell ref="AI101:AI102"/>
    <mergeCell ref="B101:C101"/>
    <mergeCell ref="D101:D102"/>
    <mergeCell ref="E101:I102"/>
    <mergeCell ref="K101:Q102"/>
    <mergeCell ref="S101:Y102"/>
    <mergeCell ref="AA101:AC102"/>
    <mergeCell ref="A98:C99"/>
    <mergeCell ref="O98:AH98"/>
    <mergeCell ref="D99:D100"/>
    <mergeCell ref="E99:I100"/>
    <mergeCell ref="K99:N100"/>
    <mergeCell ref="P99:S100"/>
    <mergeCell ref="U99:X100"/>
    <mergeCell ref="Z99:AA100"/>
    <mergeCell ref="AC99:AE100"/>
    <mergeCell ref="AF99:AH100"/>
    <mergeCell ref="D103:D104"/>
    <mergeCell ref="E103:I104"/>
    <mergeCell ref="AJ103:AK111"/>
    <mergeCell ref="AL103:AL111"/>
    <mergeCell ref="O104:AH104"/>
    <mergeCell ref="D105:D107"/>
    <mergeCell ref="E105:I107"/>
    <mergeCell ref="AI108:AI109"/>
    <mergeCell ref="AD110:AH111"/>
    <mergeCell ref="AI110:AI111"/>
    <mergeCell ref="A106:C107"/>
    <mergeCell ref="O107:AH107"/>
    <mergeCell ref="D108:D109"/>
    <mergeCell ref="E108:I109"/>
    <mergeCell ref="K108:N109"/>
    <mergeCell ref="P108:S109"/>
    <mergeCell ref="U108:X109"/>
    <mergeCell ref="Z108:AA109"/>
    <mergeCell ref="AC108:AE109"/>
    <mergeCell ref="AF108:AH109"/>
    <mergeCell ref="O113:AH113"/>
    <mergeCell ref="D114:D116"/>
    <mergeCell ref="E114:I116"/>
    <mergeCell ref="AI117:AI118"/>
    <mergeCell ref="AD119:AH120"/>
    <mergeCell ref="AI119:AI120"/>
    <mergeCell ref="B110:C110"/>
    <mergeCell ref="D110:D111"/>
    <mergeCell ref="E110:I111"/>
    <mergeCell ref="K110:Q111"/>
    <mergeCell ref="S110:Y111"/>
    <mergeCell ref="AA110:AC111"/>
    <mergeCell ref="AC123:AE123"/>
    <mergeCell ref="AJ123:AK123"/>
    <mergeCell ref="AM10:AM11"/>
    <mergeCell ref="AP10:BC11"/>
    <mergeCell ref="B119:C119"/>
    <mergeCell ref="D119:D120"/>
    <mergeCell ref="E119:I120"/>
    <mergeCell ref="K119:Q120"/>
    <mergeCell ref="S119:Y120"/>
    <mergeCell ref="AA119:AC120"/>
    <mergeCell ref="A115:C116"/>
    <mergeCell ref="O116:AH116"/>
    <mergeCell ref="D117:D118"/>
    <mergeCell ref="E117:I118"/>
    <mergeCell ref="K117:N118"/>
    <mergeCell ref="P117:S118"/>
    <mergeCell ref="U117:X118"/>
    <mergeCell ref="Z117:AA118"/>
    <mergeCell ref="AC117:AE118"/>
    <mergeCell ref="AF117:AH118"/>
    <mergeCell ref="D112:D113"/>
    <mergeCell ref="E112:I113"/>
    <mergeCell ref="AJ112:AK120"/>
    <mergeCell ref="AL112:AL120"/>
  </mergeCells>
  <phoneticPr fontId="1"/>
  <conditionalFormatting sqref="AJ7:AK60">
    <cfRule type="cellIs" dxfId="28" priority="2" operator="equal">
      <formula>""</formula>
    </cfRule>
  </conditionalFormatting>
  <conditionalFormatting sqref="AJ67:AK120">
    <cfRule type="cellIs" dxfId="27" priority="1" operator="equal">
      <formula>""</formula>
    </cfRule>
  </conditionalFormatting>
  <pageMargins left="0.59055118110236227" right="0.11811023622047245" top="0.55118110236220474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314325</xdr:rowOff>
                  </from>
                  <to>
                    <xdr:col>10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104775</xdr:rowOff>
                  </from>
                  <to>
                    <xdr:col>10</xdr:col>
                    <xdr:colOff>57150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17</xdr:col>
                    <xdr:colOff>0</xdr:colOff>
                    <xdr:row>5</xdr:row>
                    <xdr:rowOff>314325</xdr:rowOff>
                  </from>
                  <to>
                    <xdr:col>18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22</xdr:col>
                    <xdr:colOff>0</xdr:colOff>
                    <xdr:row>5</xdr:row>
                    <xdr:rowOff>314325</xdr:rowOff>
                  </from>
                  <to>
                    <xdr:col>23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27</xdr:col>
                    <xdr:colOff>0</xdr:colOff>
                    <xdr:row>5</xdr:row>
                    <xdr:rowOff>314325</xdr:rowOff>
                  </from>
                  <to>
                    <xdr:col>28</xdr:col>
                    <xdr:colOff>57150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123825</xdr:rowOff>
                  </from>
                  <to>
                    <xdr:col>10</xdr:col>
                    <xdr:colOff>57150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123825</xdr:rowOff>
                  </from>
                  <to>
                    <xdr:col>10</xdr:col>
                    <xdr:colOff>57150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95250</xdr:rowOff>
                  </from>
                  <to>
                    <xdr:col>10</xdr:col>
                    <xdr:colOff>57150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9</xdr:row>
                    <xdr:rowOff>95250</xdr:rowOff>
                  </from>
                  <to>
                    <xdr:col>10</xdr:col>
                    <xdr:colOff>57150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23</xdr:col>
                    <xdr:colOff>142875</xdr:colOff>
                    <xdr:row>8</xdr:row>
                    <xdr:rowOff>95250</xdr:rowOff>
                  </from>
                  <to>
                    <xdr:col>25</xdr:col>
                    <xdr:colOff>57150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11</xdr:row>
                    <xdr:rowOff>9525</xdr:rowOff>
                  </from>
                  <to>
                    <xdr:col>10</xdr:col>
                    <xdr:colOff>57150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13</xdr:col>
                    <xdr:colOff>152400</xdr:colOff>
                    <xdr:row>11</xdr:row>
                    <xdr:rowOff>9525</xdr:rowOff>
                  </from>
                  <to>
                    <xdr:col>15</xdr:col>
                    <xdr:colOff>66675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18</xdr:col>
                    <xdr:colOff>142875</xdr:colOff>
                    <xdr:row>11</xdr:row>
                    <xdr:rowOff>9525</xdr:rowOff>
                  </from>
                  <to>
                    <xdr:col>20</xdr:col>
                    <xdr:colOff>57150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27</xdr:col>
                    <xdr:colOff>9525</xdr:colOff>
                    <xdr:row>11</xdr:row>
                    <xdr:rowOff>9525</xdr:rowOff>
                  </from>
                  <to>
                    <xdr:col>28</xdr:col>
                    <xdr:colOff>66675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23</xdr:col>
                    <xdr:colOff>142875</xdr:colOff>
                    <xdr:row>11</xdr:row>
                    <xdr:rowOff>9525</xdr:rowOff>
                  </from>
                  <to>
                    <xdr:col>25</xdr:col>
                    <xdr:colOff>57150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10</xdr:col>
                    <xdr:colOff>57150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9525</xdr:rowOff>
                  </from>
                  <to>
                    <xdr:col>18</xdr:col>
                    <xdr:colOff>66675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24</xdr:col>
                    <xdr:colOff>152400</xdr:colOff>
                    <xdr:row>13</xdr:row>
                    <xdr:rowOff>9525</xdr:rowOff>
                  </from>
                  <to>
                    <xdr:col>26</xdr:col>
                    <xdr:colOff>66675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Fill="0" autoLine="0" autoPict="0">
                <anchor moveWithCells="1">
                  <from>
                    <xdr:col>16</xdr:col>
                    <xdr:colOff>171450</xdr:colOff>
                    <xdr:row>14</xdr:row>
                    <xdr:rowOff>314325</xdr:rowOff>
                  </from>
                  <to>
                    <xdr:col>18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Fill="0" autoLine="0" autoPict="0">
                <anchor moveWithCells="1">
                  <from>
                    <xdr:col>21</xdr:col>
                    <xdr:colOff>171450</xdr:colOff>
                    <xdr:row>14</xdr:row>
                    <xdr:rowOff>314325</xdr:rowOff>
                  </from>
                  <to>
                    <xdr:col>23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Fill="0" autoLine="0" autoPict="0">
                <anchor moveWithCells="1">
                  <from>
                    <xdr:col>26</xdr:col>
                    <xdr:colOff>171450</xdr:colOff>
                    <xdr:row>14</xdr:row>
                    <xdr:rowOff>314325</xdr:rowOff>
                  </from>
                  <to>
                    <xdr:col>28</xdr:col>
                    <xdr:colOff>57150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152400</xdr:rowOff>
                  </from>
                  <to>
                    <xdr:col>10</xdr:col>
                    <xdr:colOff>57150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133350</xdr:rowOff>
                  </from>
                  <to>
                    <xdr:col>10</xdr:col>
                    <xdr:colOff>57150</xdr:colOff>
                    <xdr:row>18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17</xdr:row>
                    <xdr:rowOff>95250</xdr:rowOff>
                  </from>
                  <to>
                    <xdr:col>10</xdr:col>
                    <xdr:colOff>57150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95250</xdr:rowOff>
                  </from>
                  <to>
                    <xdr:col>10</xdr:col>
                    <xdr:colOff>57150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Fill="0" autoLine="0" autoPict="0">
                <anchor moveWithCells="1">
                  <from>
                    <xdr:col>23</xdr:col>
                    <xdr:colOff>142875</xdr:colOff>
                    <xdr:row>17</xdr:row>
                    <xdr:rowOff>95250</xdr:rowOff>
                  </from>
                  <to>
                    <xdr:col>25</xdr:col>
                    <xdr:colOff>57150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9525</xdr:rowOff>
                  </from>
                  <to>
                    <xdr:col>10</xdr:col>
                    <xdr:colOff>57150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Fill="0" autoLine="0" autoPict="0">
                <anchor moveWithCells="1">
                  <from>
                    <xdr:col>13</xdr:col>
                    <xdr:colOff>152400</xdr:colOff>
                    <xdr:row>20</xdr:row>
                    <xdr:rowOff>9525</xdr:rowOff>
                  </from>
                  <to>
                    <xdr:col>15</xdr:col>
                    <xdr:colOff>66675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9525</xdr:rowOff>
                  </from>
                  <to>
                    <xdr:col>20</xdr:col>
                    <xdr:colOff>57150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Fill="0" autoLine="0" autoPict="0">
                <anchor moveWithCells="1">
                  <from>
                    <xdr:col>27</xdr:col>
                    <xdr:colOff>9525</xdr:colOff>
                    <xdr:row>20</xdr:row>
                    <xdr:rowOff>9525</xdr:rowOff>
                  </from>
                  <to>
                    <xdr:col>28</xdr:col>
                    <xdr:colOff>66675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Fill="0" autoLine="0" autoPict="0">
                <anchor moveWithCells="1">
                  <from>
                    <xdr:col>23</xdr:col>
                    <xdr:colOff>142875</xdr:colOff>
                    <xdr:row>20</xdr:row>
                    <xdr:rowOff>9525</xdr:rowOff>
                  </from>
                  <to>
                    <xdr:col>25</xdr:col>
                    <xdr:colOff>57150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10</xdr:col>
                    <xdr:colOff>57150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9525</xdr:rowOff>
                  </from>
                  <to>
                    <xdr:col>18</xdr:col>
                    <xdr:colOff>66675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Fill="0" autoLine="0" autoPict="0">
                <anchor moveWithCells="1">
                  <from>
                    <xdr:col>24</xdr:col>
                    <xdr:colOff>152400</xdr:colOff>
                    <xdr:row>22</xdr:row>
                    <xdr:rowOff>9525</xdr:rowOff>
                  </from>
                  <to>
                    <xdr:col>26</xdr:col>
                    <xdr:colOff>66675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419100</xdr:rowOff>
                  </from>
                  <to>
                    <xdr:col>10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314325</xdr:rowOff>
                  </from>
                  <to>
                    <xdr:col>10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0" name="Check Box 38">
              <controlPr defaultSize="0" autoFill="0" autoLine="0" autoPict="0">
                <anchor moveWithCells="1">
                  <from>
                    <xdr:col>16</xdr:col>
                    <xdr:colOff>171450</xdr:colOff>
                    <xdr:row>23</xdr:row>
                    <xdr:rowOff>314325</xdr:rowOff>
                  </from>
                  <to>
                    <xdr:col>18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1" name="Check Box 39">
              <controlPr defaultSize="0" autoFill="0" autoLine="0" autoPict="0">
                <anchor moveWithCells="1">
                  <from>
                    <xdr:col>21</xdr:col>
                    <xdr:colOff>171450</xdr:colOff>
                    <xdr:row>23</xdr:row>
                    <xdr:rowOff>314325</xdr:rowOff>
                  </from>
                  <to>
                    <xdr:col>23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2" name="Check Box 40">
              <controlPr defaultSize="0" autoFill="0" autoLine="0" autoPict="0">
                <anchor moveWithCells="1">
                  <from>
                    <xdr:col>26</xdr:col>
                    <xdr:colOff>171450</xdr:colOff>
                    <xdr:row>23</xdr:row>
                    <xdr:rowOff>314325</xdr:rowOff>
                  </from>
                  <to>
                    <xdr:col>28</xdr:col>
                    <xdr:colOff>57150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3" name="Check Box 41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152400</xdr:rowOff>
                  </from>
                  <to>
                    <xdr:col>10</xdr:col>
                    <xdr:colOff>57150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4" name="Check Box 42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133350</xdr:rowOff>
                  </from>
                  <to>
                    <xdr:col>10</xdr:col>
                    <xdr:colOff>57150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5" name="Check Box 43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95250</xdr:rowOff>
                  </from>
                  <to>
                    <xdr:col>10</xdr:col>
                    <xdr:colOff>57150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6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95250</xdr:rowOff>
                  </from>
                  <to>
                    <xdr:col>10</xdr:col>
                    <xdr:colOff>57150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7" name="Check Box 45">
              <controlPr defaultSize="0" autoFill="0" autoLine="0" autoPict="0">
                <anchor moveWithCells="1">
                  <from>
                    <xdr:col>23</xdr:col>
                    <xdr:colOff>142875</xdr:colOff>
                    <xdr:row>26</xdr:row>
                    <xdr:rowOff>95250</xdr:rowOff>
                  </from>
                  <to>
                    <xdr:col>25</xdr:col>
                    <xdr:colOff>57150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8" name="Check Box 46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9525</xdr:rowOff>
                  </from>
                  <to>
                    <xdr:col>10</xdr:col>
                    <xdr:colOff>57150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9" name="Check Box 47">
              <controlPr defaultSize="0" autoFill="0" autoLine="0" autoPict="0">
                <anchor moveWithCells="1">
                  <from>
                    <xdr:col>13</xdr:col>
                    <xdr:colOff>152400</xdr:colOff>
                    <xdr:row>29</xdr:row>
                    <xdr:rowOff>9525</xdr:rowOff>
                  </from>
                  <to>
                    <xdr:col>15</xdr:col>
                    <xdr:colOff>66675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50" name="Check Box 48">
              <controlPr defaultSize="0" autoFill="0" autoLine="0" autoPict="0">
                <anchor moveWithCells="1">
                  <from>
                    <xdr:col>18</xdr:col>
                    <xdr:colOff>142875</xdr:colOff>
                    <xdr:row>29</xdr:row>
                    <xdr:rowOff>9525</xdr:rowOff>
                  </from>
                  <to>
                    <xdr:col>20</xdr:col>
                    <xdr:colOff>57150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1" name="Check Box 49">
              <controlPr defaultSize="0" autoFill="0" autoLine="0" autoPict="0">
                <anchor moveWithCells="1">
                  <from>
                    <xdr:col>27</xdr:col>
                    <xdr:colOff>9525</xdr:colOff>
                    <xdr:row>29</xdr:row>
                    <xdr:rowOff>9525</xdr:rowOff>
                  </from>
                  <to>
                    <xdr:col>28</xdr:col>
                    <xdr:colOff>66675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2" name="Check Box 50">
              <controlPr defaultSize="0" autoFill="0" autoLine="0" autoPict="0">
                <anchor moveWithCells="1">
                  <from>
                    <xdr:col>23</xdr:col>
                    <xdr:colOff>142875</xdr:colOff>
                    <xdr:row>29</xdr:row>
                    <xdr:rowOff>9525</xdr:rowOff>
                  </from>
                  <to>
                    <xdr:col>25</xdr:col>
                    <xdr:colOff>57150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3" name="Check Box 51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0</xdr:rowOff>
                  </from>
                  <to>
                    <xdr:col>10</xdr:col>
                    <xdr:colOff>57150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4" name="Check Box 52">
              <controlPr defaultSize="0" autoFill="0" autoLine="0" autoPict="0">
                <anchor moveWithCells="1">
                  <from>
                    <xdr:col>17</xdr:col>
                    <xdr:colOff>9525</xdr:colOff>
                    <xdr:row>31</xdr:row>
                    <xdr:rowOff>9525</xdr:rowOff>
                  </from>
                  <to>
                    <xdr:col>18</xdr:col>
                    <xdr:colOff>66675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5" name="Check Box 53">
              <controlPr defaultSize="0" autoFill="0" autoLine="0" autoPict="0">
                <anchor moveWithCells="1">
                  <from>
                    <xdr:col>24</xdr:col>
                    <xdr:colOff>152400</xdr:colOff>
                    <xdr:row>31</xdr:row>
                    <xdr:rowOff>9525</xdr:rowOff>
                  </from>
                  <to>
                    <xdr:col>26</xdr:col>
                    <xdr:colOff>66675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6" name="Check Box 54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419100</xdr:rowOff>
                  </from>
                  <to>
                    <xdr:col>10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7" name="Check Box 55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314325</xdr:rowOff>
                  </from>
                  <to>
                    <xdr:col>10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8" name="Check Box 56">
              <controlPr defaultSize="0" autoFill="0" autoLine="0" autoPict="0">
                <anchor moveWithCells="1">
                  <from>
                    <xdr:col>16</xdr:col>
                    <xdr:colOff>171450</xdr:colOff>
                    <xdr:row>32</xdr:row>
                    <xdr:rowOff>314325</xdr:rowOff>
                  </from>
                  <to>
                    <xdr:col>18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9" name="Check Box 57">
              <controlPr defaultSize="0" autoFill="0" autoLine="0" autoPict="0">
                <anchor moveWithCells="1">
                  <from>
                    <xdr:col>21</xdr:col>
                    <xdr:colOff>171450</xdr:colOff>
                    <xdr:row>32</xdr:row>
                    <xdr:rowOff>314325</xdr:rowOff>
                  </from>
                  <to>
                    <xdr:col>23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60" name="Check Box 58">
              <controlPr defaultSize="0" autoFill="0" autoLine="0" autoPict="0">
                <anchor moveWithCells="1">
                  <from>
                    <xdr:col>26</xdr:col>
                    <xdr:colOff>171450</xdr:colOff>
                    <xdr:row>32</xdr:row>
                    <xdr:rowOff>314325</xdr:rowOff>
                  </from>
                  <to>
                    <xdr:col>28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61" name="Check Box 59">
              <controlPr defaultSize="0" autoFill="0" autoLine="0" autoPict="0">
                <anchor moveWithCells="1">
                  <from>
                    <xdr:col>9</xdr:col>
                    <xdr:colOff>0</xdr:colOff>
                    <xdr:row>33</xdr:row>
                    <xdr:rowOff>152400</xdr:rowOff>
                  </from>
                  <to>
                    <xdr:col>10</xdr:col>
                    <xdr:colOff>57150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62" name="Check Box 60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133350</xdr:rowOff>
                  </from>
                  <to>
                    <xdr:col>10</xdr:col>
                    <xdr:colOff>57150</xdr:colOff>
                    <xdr:row>36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3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35</xdr:row>
                    <xdr:rowOff>95250</xdr:rowOff>
                  </from>
                  <to>
                    <xdr:col>10</xdr:col>
                    <xdr:colOff>57150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4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95250</xdr:rowOff>
                  </from>
                  <to>
                    <xdr:col>10</xdr:col>
                    <xdr:colOff>57150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5" name="Check Box 63">
              <controlPr defaultSize="0" autoFill="0" autoLine="0" autoPict="0">
                <anchor moveWithCells="1">
                  <from>
                    <xdr:col>23</xdr:col>
                    <xdr:colOff>142875</xdr:colOff>
                    <xdr:row>35</xdr:row>
                    <xdr:rowOff>95250</xdr:rowOff>
                  </from>
                  <to>
                    <xdr:col>25</xdr:col>
                    <xdr:colOff>57150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6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9525</xdr:rowOff>
                  </from>
                  <to>
                    <xdr:col>10</xdr:col>
                    <xdr:colOff>57150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7" name="Check Box 65">
              <controlPr defaultSize="0" autoFill="0" autoLine="0" autoPict="0">
                <anchor moveWithCells="1">
                  <from>
                    <xdr:col>13</xdr:col>
                    <xdr:colOff>152400</xdr:colOff>
                    <xdr:row>38</xdr:row>
                    <xdr:rowOff>9525</xdr:rowOff>
                  </from>
                  <to>
                    <xdr:col>15</xdr:col>
                    <xdr:colOff>66675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8" name="Check Box 66">
              <controlPr defaultSize="0" autoFill="0" autoLine="0" autoPict="0">
                <anchor moveWithCells="1">
                  <from>
                    <xdr:col>18</xdr:col>
                    <xdr:colOff>142875</xdr:colOff>
                    <xdr:row>38</xdr:row>
                    <xdr:rowOff>9525</xdr:rowOff>
                  </from>
                  <to>
                    <xdr:col>20</xdr:col>
                    <xdr:colOff>57150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9" name="Check Box 67">
              <controlPr defaultSize="0" autoFill="0" autoLine="0" autoPict="0">
                <anchor moveWithCells="1">
                  <from>
                    <xdr:col>27</xdr:col>
                    <xdr:colOff>9525</xdr:colOff>
                    <xdr:row>38</xdr:row>
                    <xdr:rowOff>9525</xdr:rowOff>
                  </from>
                  <to>
                    <xdr:col>28</xdr:col>
                    <xdr:colOff>66675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70" name="Check Box 68">
              <controlPr defaultSize="0" autoFill="0" autoLine="0" autoPict="0">
                <anchor moveWithCells="1">
                  <from>
                    <xdr:col>23</xdr:col>
                    <xdr:colOff>142875</xdr:colOff>
                    <xdr:row>38</xdr:row>
                    <xdr:rowOff>9525</xdr:rowOff>
                  </from>
                  <to>
                    <xdr:col>25</xdr:col>
                    <xdr:colOff>57150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71" name="Check Box 69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0</xdr:rowOff>
                  </from>
                  <to>
                    <xdr:col>10</xdr:col>
                    <xdr:colOff>57150</xdr:colOff>
                    <xdr:row>41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72" name="Check Box 70">
              <controlPr defaultSize="0" autoFill="0" autoLine="0" autoPict="0">
                <anchor moveWithCells="1">
                  <from>
                    <xdr:col>17</xdr:col>
                    <xdr:colOff>9525</xdr:colOff>
                    <xdr:row>40</xdr:row>
                    <xdr:rowOff>9525</xdr:rowOff>
                  </from>
                  <to>
                    <xdr:col>18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3" name="Check Box 71">
              <controlPr defaultSize="0" autoFill="0" autoLine="0" autoPict="0">
                <anchor moveWithCells="1">
                  <from>
                    <xdr:col>24</xdr:col>
                    <xdr:colOff>152400</xdr:colOff>
                    <xdr:row>40</xdr:row>
                    <xdr:rowOff>9525</xdr:rowOff>
                  </from>
                  <to>
                    <xdr:col>26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4" name="Check Box 72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419100</xdr:rowOff>
                  </from>
                  <to>
                    <xdr:col>10</xdr:col>
                    <xdr:colOff>57150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5" name="Check Box 73">
              <controlPr defaultSize="0" autoFill="0" autoLine="0" autoPict="0">
                <anchor moveWithCells="1">
                  <from>
                    <xdr:col>9</xdr:col>
                    <xdr:colOff>0</xdr:colOff>
                    <xdr:row>41</xdr:row>
                    <xdr:rowOff>314325</xdr:rowOff>
                  </from>
                  <to>
                    <xdr:col>10</xdr:col>
                    <xdr:colOff>57150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76" name="Check Box 74">
              <controlPr defaultSize="0" autoFill="0" autoLine="0" autoPict="0">
                <anchor moveWithCells="1">
                  <from>
                    <xdr:col>16</xdr:col>
                    <xdr:colOff>171450</xdr:colOff>
                    <xdr:row>41</xdr:row>
                    <xdr:rowOff>314325</xdr:rowOff>
                  </from>
                  <to>
                    <xdr:col>18</xdr:col>
                    <xdr:colOff>57150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77" name="Check Box 75">
              <controlPr defaultSize="0" autoFill="0" autoLine="0" autoPict="0">
                <anchor moveWithCells="1">
                  <from>
                    <xdr:col>21</xdr:col>
                    <xdr:colOff>171450</xdr:colOff>
                    <xdr:row>41</xdr:row>
                    <xdr:rowOff>314325</xdr:rowOff>
                  </from>
                  <to>
                    <xdr:col>23</xdr:col>
                    <xdr:colOff>57150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78" name="Check Box 76">
              <controlPr defaultSize="0" autoFill="0" autoLine="0" autoPict="0">
                <anchor moveWithCells="1">
                  <from>
                    <xdr:col>26</xdr:col>
                    <xdr:colOff>171450</xdr:colOff>
                    <xdr:row>41</xdr:row>
                    <xdr:rowOff>314325</xdr:rowOff>
                  </from>
                  <to>
                    <xdr:col>28</xdr:col>
                    <xdr:colOff>57150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79" name="Check Box 77">
              <controlPr defaultSize="0" autoFill="0" autoLine="0" autoPict="0">
                <anchor moveWithCells="1">
                  <from>
                    <xdr:col>9</xdr:col>
                    <xdr:colOff>0</xdr:colOff>
                    <xdr:row>42</xdr:row>
                    <xdr:rowOff>152400</xdr:rowOff>
                  </from>
                  <to>
                    <xdr:col>10</xdr:col>
                    <xdr:colOff>57150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80" name="Check Box 78">
              <controlPr defaultSize="0" autoFill="0" autoLine="0" autoPict="0">
                <anchor moveWithCells="1">
                  <from>
                    <xdr:col>9</xdr:col>
                    <xdr:colOff>0</xdr:colOff>
                    <xdr:row>43</xdr:row>
                    <xdr:rowOff>133350</xdr:rowOff>
                  </from>
                  <to>
                    <xdr:col>10</xdr:col>
                    <xdr:colOff>57150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81" name="Check Box 79">
              <controlPr defaultSize="0" autoFill="0" autoLine="0" autoPict="0">
                <anchor moveWithCells="1">
                  <from>
                    <xdr:col>9</xdr:col>
                    <xdr:colOff>0</xdr:colOff>
                    <xdr:row>44</xdr:row>
                    <xdr:rowOff>95250</xdr:rowOff>
                  </from>
                  <to>
                    <xdr:col>10</xdr:col>
                    <xdr:colOff>57150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8" r:id="rId82" name="Check Box 80">
              <controlPr defaultSize="0" autoFill="0" autoLine="0" autoPict="0">
                <anchor moveWithCells="1">
                  <from>
                    <xdr:col>9</xdr:col>
                    <xdr:colOff>0</xdr:colOff>
                    <xdr:row>45</xdr:row>
                    <xdr:rowOff>95250</xdr:rowOff>
                  </from>
                  <to>
                    <xdr:col>10</xdr:col>
                    <xdr:colOff>57150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9" r:id="rId83" name="Check Box 81">
              <controlPr defaultSize="0" autoFill="0" autoLine="0" autoPict="0">
                <anchor moveWithCells="1">
                  <from>
                    <xdr:col>23</xdr:col>
                    <xdr:colOff>142875</xdr:colOff>
                    <xdr:row>44</xdr:row>
                    <xdr:rowOff>95250</xdr:rowOff>
                  </from>
                  <to>
                    <xdr:col>25</xdr:col>
                    <xdr:colOff>57150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84" name="Check Box 82">
              <controlPr defaultSize="0" autoFill="0" autoLine="0" autoPict="0">
                <anchor moveWithCells="1">
                  <from>
                    <xdr:col>9</xdr:col>
                    <xdr:colOff>0</xdr:colOff>
                    <xdr:row>47</xdr:row>
                    <xdr:rowOff>9525</xdr:rowOff>
                  </from>
                  <to>
                    <xdr:col>10</xdr:col>
                    <xdr:colOff>57150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1" r:id="rId85" name="Check Box 83">
              <controlPr defaultSize="0" autoFill="0" autoLine="0" autoPict="0">
                <anchor moveWithCells="1">
                  <from>
                    <xdr:col>13</xdr:col>
                    <xdr:colOff>152400</xdr:colOff>
                    <xdr:row>47</xdr:row>
                    <xdr:rowOff>9525</xdr:rowOff>
                  </from>
                  <to>
                    <xdr:col>15</xdr:col>
                    <xdr:colOff>66675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2" r:id="rId86" name="Check Box 84">
              <controlPr defaultSize="0" autoFill="0" autoLine="0" autoPict="0">
                <anchor moveWithCells="1">
                  <from>
                    <xdr:col>18</xdr:col>
                    <xdr:colOff>142875</xdr:colOff>
                    <xdr:row>47</xdr:row>
                    <xdr:rowOff>9525</xdr:rowOff>
                  </from>
                  <to>
                    <xdr:col>20</xdr:col>
                    <xdr:colOff>57150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3" r:id="rId87" name="Check Box 85">
              <controlPr defaultSize="0" autoFill="0" autoLine="0" autoPict="0">
                <anchor moveWithCells="1">
                  <from>
                    <xdr:col>27</xdr:col>
                    <xdr:colOff>9525</xdr:colOff>
                    <xdr:row>47</xdr:row>
                    <xdr:rowOff>9525</xdr:rowOff>
                  </from>
                  <to>
                    <xdr:col>28</xdr:col>
                    <xdr:colOff>66675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4" r:id="rId88" name="Check Box 86">
              <controlPr defaultSize="0" autoFill="0" autoLine="0" autoPict="0">
                <anchor moveWithCells="1">
                  <from>
                    <xdr:col>23</xdr:col>
                    <xdr:colOff>142875</xdr:colOff>
                    <xdr:row>47</xdr:row>
                    <xdr:rowOff>9525</xdr:rowOff>
                  </from>
                  <to>
                    <xdr:col>25</xdr:col>
                    <xdr:colOff>57150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5" r:id="rId89" name="Check Box 87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0</xdr:rowOff>
                  </from>
                  <to>
                    <xdr:col>10</xdr:col>
                    <xdr:colOff>57150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6" r:id="rId90" name="Check Box 88">
              <controlPr defaultSize="0" autoFill="0" autoLine="0" autoPict="0">
                <anchor moveWithCells="1">
                  <from>
                    <xdr:col>17</xdr:col>
                    <xdr:colOff>9525</xdr:colOff>
                    <xdr:row>49</xdr:row>
                    <xdr:rowOff>9525</xdr:rowOff>
                  </from>
                  <to>
                    <xdr:col>18</xdr:col>
                    <xdr:colOff>66675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7" r:id="rId91" name="Check Box 89">
              <controlPr defaultSize="0" autoFill="0" autoLine="0" autoPict="0">
                <anchor moveWithCells="1">
                  <from>
                    <xdr:col>24</xdr:col>
                    <xdr:colOff>152400</xdr:colOff>
                    <xdr:row>49</xdr:row>
                    <xdr:rowOff>9525</xdr:rowOff>
                  </from>
                  <to>
                    <xdr:col>26</xdr:col>
                    <xdr:colOff>66675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8" r:id="rId92" name="Check Box 90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419100</xdr:rowOff>
                  </from>
                  <to>
                    <xdr:col>10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9" r:id="rId93" name="Check Box 91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314325</xdr:rowOff>
                  </from>
                  <to>
                    <xdr:col>10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94" name="Check Box 92">
              <controlPr defaultSize="0" autoFill="0" autoLine="0" autoPict="0">
                <anchor moveWithCells="1">
                  <from>
                    <xdr:col>16</xdr:col>
                    <xdr:colOff>171450</xdr:colOff>
                    <xdr:row>50</xdr:row>
                    <xdr:rowOff>314325</xdr:rowOff>
                  </from>
                  <to>
                    <xdr:col>18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95" name="Check Box 93">
              <controlPr defaultSize="0" autoFill="0" autoLine="0" autoPict="0">
                <anchor moveWithCells="1">
                  <from>
                    <xdr:col>21</xdr:col>
                    <xdr:colOff>171450</xdr:colOff>
                    <xdr:row>50</xdr:row>
                    <xdr:rowOff>314325</xdr:rowOff>
                  </from>
                  <to>
                    <xdr:col>23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2" r:id="rId96" name="Check Box 94">
              <controlPr defaultSize="0" autoFill="0" autoLine="0" autoPict="0">
                <anchor moveWithCells="1">
                  <from>
                    <xdr:col>26</xdr:col>
                    <xdr:colOff>171450</xdr:colOff>
                    <xdr:row>50</xdr:row>
                    <xdr:rowOff>314325</xdr:rowOff>
                  </from>
                  <to>
                    <xdr:col>28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97" name="Check Box 95">
              <controlPr defaultSize="0" autoFill="0" autoLine="0" autoPict="0">
                <anchor moveWithCells="1">
                  <from>
                    <xdr:col>9</xdr:col>
                    <xdr:colOff>0</xdr:colOff>
                    <xdr:row>51</xdr:row>
                    <xdr:rowOff>152400</xdr:rowOff>
                  </from>
                  <to>
                    <xdr:col>10</xdr:col>
                    <xdr:colOff>57150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98" name="Check Box 96">
              <controlPr defaultSize="0" autoFill="0" autoLine="0" autoPict="0">
                <anchor moveWithCells="1">
                  <from>
                    <xdr:col>9</xdr:col>
                    <xdr:colOff>0</xdr:colOff>
                    <xdr:row>52</xdr:row>
                    <xdr:rowOff>133350</xdr:rowOff>
                  </from>
                  <to>
                    <xdr:col>10</xdr:col>
                    <xdr:colOff>57150</xdr:colOff>
                    <xdr:row>54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99" name="Check Box 97">
              <controlPr defaultSize="0" autoFill="0" autoLine="0" autoPict="0">
                <anchor moveWithCells="1">
                  <from>
                    <xdr:col>9</xdr:col>
                    <xdr:colOff>0</xdr:colOff>
                    <xdr:row>53</xdr:row>
                    <xdr:rowOff>95250</xdr:rowOff>
                  </from>
                  <to>
                    <xdr:col>10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6" r:id="rId100" name="Check Box 98">
              <controlPr defaultSize="0" autoFill="0" autoLine="0" autoPict="0">
                <anchor moveWithCells="1">
                  <from>
                    <xdr:col>9</xdr:col>
                    <xdr:colOff>0</xdr:colOff>
                    <xdr:row>54</xdr:row>
                    <xdr:rowOff>95250</xdr:rowOff>
                  </from>
                  <to>
                    <xdr:col>10</xdr:col>
                    <xdr:colOff>57150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7" r:id="rId101" name="Check Box 99">
              <controlPr defaultSize="0" autoFill="0" autoLine="0" autoPict="0">
                <anchor moveWithCells="1">
                  <from>
                    <xdr:col>23</xdr:col>
                    <xdr:colOff>142875</xdr:colOff>
                    <xdr:row>53</xdr:row>
                    <xdr:rowOff>95250</xdr:rowOff>
                  </from>
                  <to>
                    <xdr:col>25</xdr:col>
                    <xdr:colOff>57150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8" r:id="rId102" name="Check Box 100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9525</xdr:rowOff>
                  </from>
                  <to>
                    <xdr:col>10</xdr:col>
                    <xdr:colOff>57150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103" name="Check Box 101">
              <controlPr defaultSize="0" autoFill="0" autoLine="0" autoPict="0">
                <anchor moveWithCells="1">
                  <from>
                    <xdr:col>13</xdr:col>
                    <xdr:colOff>152400</xdr:colOff>
                    <xdr:row>56</xdr:row>
                    <xdr:rowOff>9525</xdr:rowOff>
                  </from>
                  <to>
                    <xdr:col>15</xdr:col>
                    <xdr:colOff>66675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104" name="Check Box 102">
              <controlPr defaultSize="0" autoFill="0" autoLine="0" autoPict="0">
                <anchor moveWithCells="1">
                  <from>
                    <xdr:col>18</xdr:col>
                    <xdr:colOff>142875</xdr:colOff>
                    <xdr:row>56</xdr:row>
                    <xdr:rowOff>9525</xdr:rowOff>
                  </from>
                  <to>
                    <xdr:col>20</xdr:col>
                    <xdr:colOff>57150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105" name="Check Box 103">
              <controlPr defaultSize="0" autoFill="0" autoLine="0" autoPict="0">
                <anchor moveWithCells="1">
                  <from>
                    <xdr:col>27</xdr:col>
                    <xdr:colOff>9525</xdr:colOff>
                    <xdr:row>56</xdr:row>
                    <xdr:rowOff>9525</xdr:rowOff>
                  </from>
                  <to>
                    <xdr:col>28</xdr:col>
                    <xdr:colOff>66675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106" name="Check Box 104">
              <controlPr defaultSize="0" autoFill="0" autoLine="0" autoPict="0">
                <anchor moveWithCells="1">
                  <from>
                    <xdr:col>23</xdr:col>
                    <xdr:colOff>142875</xdr:colOff>
                    <xdr:row>56</xdr:row>
                    <xdr:rowOff>9525</xdr:rowOff>
                  </from>
                  <to>
                    <xdr:col>25</xdr:col>
                    <xdr:colOff>57150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107" name="Check Box 105">
              <controlPr defaultSize="0" autoFill="0" autoLine="0" autoPict="0">
                <anchor moveWithCells="1">
                  <from>
                    <xdr:col>9</xdr:col>
                    <xdr:colOff>0</xdr:colOff>
                    <xdr:row>58</xdr:row>
                    <xdr:rowOff>0</xdr:rowOff>
                  </from>
                  <to>
                    <xdr:col>10</xdr:col>
                    <xdr:colOff>57150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8" name="Check Box 106">
              <controlPr defaultSize="0" autoFill="0" autoLine="0" autoPict="0">
                <anchor moveWithCells="1">
                  <from>
                    <xdr:col>17</xdr:col>
                    <xdr:colOff>9525</xdr:colOff>
                    <xdr:row>58</xdr:row>
                    <xdr:rowOff>9525</xdr:rowOff>
                  </from>
                  <to>
                    <xdr:col>18</xdr:col>
                    <xdr:colOff>66675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09" name="Check Box 107">
              <controlPr defaultSize="0" autoFill="0" autoLine="0" autoPict="0">
                <anchor moveWithCells="1">
                  <from>
                    <xdr:col>24</xdr:col>
                    <xdr:colOff>152400</xdr:colOff>
                    <xdr:row>58</xdr:row>
                    <xdr:rowOff>9525</xdr:rowOff>
                  </from>
                  <to>
                    <xdr:col>26</xdr:col>
                    <xdr:colOff>66675</xdr:colOff>
                    <xdr:row>59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10" name="Check Box 108">
              <controlPr defaultSize="0" autoFill="0" autoLine="0" autoPict="0">
                <anchor moveWithCells="1">
                  <from>
                    <xdr:col>9</xdr:col>
                    <xdr:colOff>0</xdr:colOff>
                    <xdr:row>65</xdr:row>
                    <xdr:rowOff>314325</xdr:rowOff>
                  </from>
                  <to>
                    <xdr:col>10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11" name="Check Box 109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419100</xdr:rowOff>
                  </from>
                  <to>
                    <xdr:col>10</xdr:col>
                    <xdr:colOff>57150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12" name="Check Box 110">
              <controlPr defaultSize="0" autoFill="0" autoLine="0" autoPict="0">
                <anchor moveWithCells="1">
                  <from>
                    <xdr:col>16</xdr:col>
                    <xdr:colOff>171450</xdr:colOff>
                    <xdr:row>65</xdr:row>
                    <xdr:rowOff>314325</xdr:rowOff>
                  </from>
                  <to>
                    <xdr:col>18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13" name="Check Box 111">
              <controlPr defaultSize="0" autoFill="0" autoLine="0" autoPict="0">
                <anchor moveWithCells="1">
                  <from>
                    <xdr:col>21</xdr:col>
                    <xdr:colOff>171450</xdr:colOff>
                    <xdr:row>65</xdr:row>
                    <xdr:rowOff>314325</xdr:rowOff>
                  </from>
                  <to>
                    <xdr:col>23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14" name="Check Box 112">
              <controlPr defaultSize="0" autoFill="0" autoLine="0" autoPict="0">
                <anchor moveWithCells="1">
                  <from>
                    <xdr:col>26</xdr:col>
                    <xdr:colOff>171450</xdr:colOff>
                    <xdr:row>65</xdr:row>
                    <xdr:rowOff>314325</xdr:rowOff>
                  </from>
                  <to>
                    <xdr:col>28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15" name="Check Box 113">
              <controlPr defaultSize="0" autoFill="0" autoLine="0" autoPict="0">
                <anchor moveWithCells="1">
                  <from>
                    <xdr:col>9</xdr:col>
                    <xdr:colOff>0</xdr:colOff>
                    <xdr:row>66</xdr:row>
                    <xdr:rowOff>152400</xdr:rowOff>
                  </from>
                  <to>
                    <xdr:col>10</xdr:col>
                    <xdr:colOff>57150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16" name="Check Box 114">
              <controlPr defaultSize="0" autoFill="0" autoLine="0" autoPict="0">
                <anchor moveWithCells="1">
                  <from>
                    <xdr:col>9</xdr:col>
                    <xdr:colOff>0</xdr:colOff>
                    <xdr:row>67</xdr:row>
                    <xdr:rowOff>133350</xdr:rowOff>
                  </from>
                  <to>
                    <xdr:col>10</xdr:col>
                    <xdr:colOff>57150</xdr:colOff>
                    <xdr:row>69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3" r:id="rId117" name="Check Box 115">
              <controlPr defaultSize="0" autoFill="0" autoLine="0" autoPict="0">
                <anchor moveWithCells="1">
                  <from>
                    <xdr:col>9</xdr:col>
                    <xdr:colOff>0</xdr:colOff>
                    <xdr:row>68</xdr:row>
                    <xdr:rowOff>95250</xdr:rowOff>
                  </from>
                  <to>
                    <xdr:col>10</xdr:col>
                    <xdr:colOff>57150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8" name="Check Box 116">
              <controlPr defaultSize="0" autoFill="0" autoLine="0" autoPict="0">
                <anchor moveWithCells="1">
                  <from>
                    <xdr:col>9</xdr:col>
                    <xdr:colOff>0</xdr:colOff>
                    <xdr:row>69</xdr:row>
                    <xdr:rowOff>95250</xdr:rowOff>
                  </from>
                  <to>
                    <xdr:col>10</xdr:col>
                    <xdr:colOff>57150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19" name="Check Box 117">
              <controlPr defaultSize="0" autoFill="0" autoLine="0" autoPict="0">
                <anchor moveWithCells="1">
                  <from>
                    <xdr:col>23</xdr:col>
                    <xdr:colOff>142875</xdr:colOff>
                    <xdr:row>68</xdr:row>
                    <xdr:rowOff>95250</xdr:rowOff>
                  </from>
                  <to>
                    <xdr:col>25</xdr:col>
                    <xdr:colOff>57150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120" name="Check Box 118">
              <controlPr defaultSize="0" autoFill="0" autoLine="0" autoPict="0">
                <anchor moveWithCells="1">
                  <from>
                    <xdr:col>9</xdr:col>
                    <xdr:colOff>0</xdr:colOff>
                    <xdr:row>71</xdr:row>
                    <xdr:rowOff>9525</xdr:rowOff>
                  </from>
                  <to>
                    <xdr:col>10</xdr:col>
                    <xdr:colOff>57150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121" name="Check Box 119">
              <controlPr defaultSize="0" autoFill="0" autoLine="0" autoPict="0">
                <anchor moveWithCells="1">
                  <from>
                    <xdr:col>13</xdr:col>
                    <xdr:colOff>152400</xdr:colOff>
                    <xdr:row>71</xdr:row>
                    <xdr:rowOff>9525</xdr:rowOff>
                  </from>
                  <to>
                    <xdr:col>15</xdr:col>
                    <xdr:colOff>66675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122" name="Check Box 120">
              <controlPr defaultSize="0" autoFill="0" autoLine="0" autoPict="0">
                <anchor moveWithCells="1">
                  <from>
                    <xdr:col>18</xdr:col>
                    <xdr:colOff>142875</xdr:colOff>
                    <xdr:row>71</xdr:row>
                    <xdr:rowOff>9525</xdr:rowOff>
                  </from>
                  <to>
                    <xdr:col>20</xdr:col>
                    <xdr:colOff>57150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123" name="Check Box 121">
              <controlPr defaultSize="0" autoFill="0" autoLine="0" autoPict="0">
                <anchor moveWithCells="1">
                  <from>
                    <xdr:col>27</xdr:col>
                    <xdr:colOff>9525</xdr:colOff>
                    <xdr:row>71</xdr:row>
                    <xdr:rowOff>9525</xdr:rowOff>
                  </from>
                  <to>
                    <xdr:col>28</xdr:col>
                    <xdr:colOff>66675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124" name="Check Box 122">
              <controlPr defaultSize="0" autoFill="0" autoLine="0" autoPict="0">
                <anchor moveWithCells="1">
                  <from>
                    <xdr:col>23</xdr:col>
                    <xdr:colOff>142875</xdr:colOff>
                    <xdr:row>71</xdr:row>
                    <xdr:rowOff>9525</xdr:rowOff>
                  </from>
                  <to>
                    <xdr:col>25</xdr:col>
                    <xdr:colOff>57150</xdr:colOff>
                    <xdr:row>72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125" name="Check Box 123">
              <controlPr defaultSize="0" autoFill="0" autoLine="0" autoPict="0">
                <anchor moveWithCells="1">
                  <from>
                    <xdr:col>9</xdr:col>
                    <xdr:colOff>0</xdr:colOff>
                    <xdr:row>73</xdr:row>
                    <xdr:rowOff>0</xdr:rowOff>
                  </from>
                  <to>
                    <xdr:col>10</xdr:col>
                    <xdr:colOff>57150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126" name="Check Box 124">
              <controlPr defaultSize="0" autoFill="0" autoLine="0" autoPict="0">
                <anchor moveWithCells="1">
                  <from>
                    <xdr:col>17</xdr:col>
                    <xdr:colOff>9525</xdr:colOff>
                    <xdr:row>73</xdr:row>
                    <xdr:rowOff>9525</xdr:rowOff>
                  </from>
                  <to>
                    <xdr:col>18</xdr:col>
                    <xdr:colOff>66675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127" name="Check Box 125">
              <controlPr defaultSize="0" autoFill="0" autoLine="0" autoPict="0">
                <anchor moveWithCells="1">
                  <from>
                    <xdr:col>24</xdr:col>
                    <xdr:colOff>152400</xdr:colOff>
                    <xdr:row>73</xdr:row>
                    <xdr:rowOff>9525</xdr:rowOff>
                  </from>
                  <to>
                    <xdr:col>26</xdr:col>
                    <xdr:colOff>66675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128" name="Check Box 126">
              <controlPr defaultSize="0" autoFill="0" autoLine="0" autoPict="0">
                <anchor moveWithCells="1">
                  <from>
                    <xdr:col>9</xdr:col>
                    <xdr:colOff>0</xdr:colOff>
                    <xdr:row>74</xdr:row>
                    <xdr:rowOff>314325</xdr:rowOff>
                  </from>
                  <to>
                    <xdr:col>10</xdr:col>
                    <xdr:colOff>57150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129" name="Check Box 127">
              <controlPr defaultSize="0" autoFill="0" autoLine="0" autoPict="0">
                <anchor moveWithCells="1">
                  <from>
                    <xdr:col>16</xdr:col>
                    <xdr:colOff>171450</xdr:colOff>
                    <xdr:row>74</xdr:row>
                    <xdr:rowOff>314325</xdr:rowOff>
                  </from>
                  <to>
                    <xdr:col>18</xdr:col>
                    <xdr:colOff>57150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130" name="Check Box 128">
              <controlPr defaultSize="0" autoFill="0" autoLine="0" autoPict="0">
                <anchor moveWithCells="1">
                  <from>
                    <xdr:col>21</xdr:col>
                    <xdr:colOff>171450</xdr:colOff>
                    <xdr:row>74</xdr:row>
                    <xdr:rowOff>314325</xdr:rowOff>
                  </from>
                  <to>
                    <xdr:col>23</xdr:col>
                    <xdr:colOff>57150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131" name="Check Box 129">
              <controlPr defaultSize="0" autoFill="0" autoLine="0" autoPict="0">
                <anchor moveWithCells="1">
                  <from>
                    <xdr:col>26</xdr:col>
                    <xdr:colOff>171450</xdr:colOff>
                    <xdr:row>74</xdr:row>
                    <xdr:rowOff>314325</xdr:rowOff>
                  </from>
                  <to>
                    <xdr:col>28</xdr:col>
                    <xdr:colOff>57150</xdr:colOff>
                    <xdr:row>76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132" name="Check Box 130">
              <controlPr defaultSize="0" autoFill="0" autoLine="0" autoPict="0">
                <anchor moveWithCells="1">
                  <from>
                    <xdr:col>9</xdr:col>
                    <xdr:colOff>0</xdr:colOff>
                    <xdr:row>75</xdr:row>
                    <xdr:rowOff>152400</xdr:rowOff>
                  </from>
                  <to>
                    <xdr:col>10</xdr:col>
                    <xdr:colOff>57150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133" name="Check Box 131">
              <controlPr defaultSize="0" autoFill="0" autoLine="0" autoPict="0">
                <anchor moveWithCells="1">
                  <from>
                    <xdr:col>9</xdr:col>
                    <xdr:colOff>0</xdr:colOff>
                    <xdr:row>76</xdr:row>
                    <xdr:rowOff>133350</xdr:rowOff>
                  </from>
                  <to>
                    <xdr:col>10</xdr:col>
                    <xdr:colOff>57150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134" name="Check Box 132">
              <controlPr defaultSize="0" autoFill="0" autoLine="0" autoPict="0">
                <anchor moveWithCells="1">
                  <from>
                    <xdr:col>9</xdr:col>
                    <xdr:colOff>0</xdr:colOff>
                    <xdr:row>77</xdr:row>
                    <xdr:rowOff>95250</xdr:rowOff>
                  </from>
                  <to>
                    <xdr:col>10</xdr:col>
                    <xdr:colOff>57150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1" r:id="rId135" name="Check Box 133">
              <controlPr defaultSize="0" autoFill="0" autoLine="0" autoPict="0">
                <anchor moveWithCells="1">
                  <from>
                    <xdr:col>9</xdr:col>
                    <xdr:colOff>0</xdr:colOff>
                    <xdr:row>78</xdr:row>
                    <xdr:rowOff>95250</xdr:rowOff>
                  </from>
                  <to>
                    <xdr:col>10</xdr:col>
                    <xdr:colOff>57150</xdr:colOff>
                    <xdr:row>80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136" name="Check Box 134">
              <controlPr defaultSize="0" autoFill="0" autoLine="0" autoPict="0">
                <anchor moveWithCells="1">
                  <from>
                    <xdr:col>23</xdr:col>
                    <xdr:colOff>142875</xdr:colOff>
                    <xdr:row>77</xdr:row>
                    <xdr:rowOff>95250</xdr:rowOff>
                  </from>
                  <to>
                    <xdr:col>25</xdr:col>
                    <xdr:colOff>57150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137" name="Check Box 135">
              <controlPr defaultSize="0" autoFill="0" autoLine="0" autoPict="0">
                <anchor moveWithCells="1">
                  <from>
                    <xdr:col>9</xdr:col>
                    <xdr:colOff>0</xdr:colOff>
                    <xdr:row>80</xdr:row>
                    <xdr:rowOff>9525</xdr:rowOff>
                  </from>
                  <to>
                    <xdr:col>10</xdr:col>
                    <xdr:colOff>57150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138" name="Check Box 136">
              <controlPr defaultSize="0" autoFill="0" autoLine="0" autoPict="0">
                <anchor moveWithCells="1">
                  <from>
                    <xdr:col>13</xdr:col>
                    <xdr:colOff>152400</xdr:colOff>
                    <xdr:row>80</xdr:row>
                    <xdr:rowOff>9525</xdr:rowOff>
                  </from>
                  <to>
                    <xdr:col>15</xdr:col>
                    <xdr:colOff>66675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139" name="Check Box 137">
              <controlPr defaultSize="0" autoFill="0" autoLine="0" autoPict="0">
                <anchor moveWithCells="1">
                  <from>
                    <xdr:col>18</xdr:col>
                    <xdr:colOff>142875</xdr:colOff>
                    <xdr:row>80</xdr:row>
                    <xdr:rowOff>9525</xdr:rowOff>
                  </from>
                  <to>
                    <xdr:col>20</xdr:col>
                    <xdr:colOff>57150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140" name="Check Box 138">
              <controlPr defaultSize="0" autoFill="0" autoLine="0" autoPict="0">
                <anchor moveWithCells="1">
                  <from>
                    <xdr:col>27</xdr:col>
                    <xdr:colOff>9525</xdr:colOff>
                    <xdr:row>80</xdr:row>
                    <xdr:rowOff>9525</xdr:rowOff>
                  </from>
                  <to>
                    <xdr:col>28</xdr:col>
                    <xdr:colOff>66675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141" name="Check Box 139">
              <controlPr defaultSize="0" autoFill="0" autoLine="0" autoPict="0">
                <anchor moveWithCells="1">
                  <from>
                    <xdr:col>23</xdr:col>
                    <xdr:colOff>142875</xdr:colOff>
                    <xdr:row>80</xdr:row>
                    <xdr:rowOff>9525</xdr:rowOff>
                  </from>
                  <to>
                    <xdr:col>25</xdr:col>
                    <xdr:colOff>57150</xdr:colOff>
                    <xdr:row>81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142" name="Check Box 140">
              <controlPr defaultSize="0" autoFill="0" autoLine="0" autoPict="0">
                <anchor moveWithCells="1">
                  <from>
                    <xdr:col>9</xdr:col>
                    <xdr:colOff>0</xdr:colOff>
                    <xdr:row>82</xdr:row>
                    <xdr:rowOff>0</xdr:rowOff>
                  </from>
                  <to>
                    <xdr:col>10</xdr:col>
                    <xdr:colOff>57150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143" name="Check Box 141">
              <controlPr defaultSize="0" autoFill="0" autoLine="0" autoPict="0">
                <anchor moveWithCells="1">
                  <from>
                    <xdr:col>17</xdr:col>
                    <xdr:colOff>9525</xdr:colOff>
                    <xdr:row>82</xdr:row>
                    <xdr:rowOff>9525</xdr:rowOff>
                  </from>
                  <to>
                    <xdr:col>18</xdr:col>
                    <xdr:colOff>66675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0" r:id="rId144" name="Check Box 142">
              <controlPr defaultSize="0" autoFill="0" autoLine="0" autoPict="0">
                <anchor moveWithCells="1">
                  <from>
                    <xdr:col>24</xdr:col>
                    <xdr:colOff>152400</xdr:colOff>
                    <xdr:row>82</xdr:row>
                    <xdr:rowOff>9525</xdr:rowOff>
                  </from>
                  <to>
                    <xdr:col>26</xdr:col>
                    <xdr:colOff>66675</xdr:colOff>
                    <xdr:row>83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145" name="Check Box 143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419100</xdr:rowOff>
                  </from>
                  <to>
                    <xdr:col>10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146" name="Check Box 144">
              <controlPr defaultSize="0" autoFill="0" autoLine="0" autoPict="0">
                <anchor moveWithCells="1">
                  <from>
                    <xdr:col>9</xdr:col>
                    <xdr:colOff>0</xdr:colOff>
                    <xdr:row>83</xdr:row>
                    <xdr:rowOff>314325</xdr:rowOff>
                  </from>
                  <to>
                    <xdr:col>10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3" r:id="rId147" name="Check Box 145">
              <controlPr defaultSize="0" autoFill="0" autoLine="0" autoPict="0">
                <anchor moveWithCells="1">
                  <from>
                    <xdr:col>16</xdr:col>
                    <xdr:colOff>171450</xdr:colOff>
                    <xdr:row>83</xdr:row>
                    <xdr:rowOff>314325</xdr:rowOff>
                  </from>
                  <to>
                    <xdr:col>18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148" name="Check Box 146">
              <controlPr defaultSize="0" autoFill="0" autoLine="0" autoPict="0">
                <anchor moveWithCells="1">
                  <from>
                    <xdr:col>21</xdr:col>
                    <xdr:colOff>171450</xdr:colOff>
                    <xdr:row>83</xdr:row>
                    <xdr:rowOff>314325</xdr:rowOff>
                  </from>
                  <to>
                    <xdr:col>23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5" r:id="rId149" name="Check Box 147">
              <controlPr defaultSize="0" autoFill="0" autoLine="0" autoPict="0">
                <anchor moveWithCells="1">
                  <from>
                    <xdr:col>26</xdr:col>
                    <xdr:colOff>171450</xdr:colOff>
                    <xdr:row>83</xdr:row>
                    <xdr:rowOff>314325</xdr:rowOff>
                  </from>
                  <to>
                    <xdr:col>28</xdr:col>
                    <xdr:colOff>57150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6" r:id="rId150" name="Check Box 148">
              <controlPr defaultSize="0" autoFill="0" autoLine="0" autoPict="0">
                <anchor moveWithCells="1">
                  <from>
                    <xdr:col>9</xdr:col>
                    <xdr:colOff>0</xdr:colOff>
                    <xdr:row>84</xdr:row>
                    <xdr:rowOff>152400</xdr:rowOff>
                  </from>
                  <to>
                    <xdr:col>10</xdr:col>
                    <xdr:colOff>57150</xdr:colOff>
                    <xdr:row>86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7" r:id="rId151" name="Check Box 149">
              <controlPr defaultSize="0" autoFill="0" autoLine="0" autoPict="0">
                <anchor moveWithCells="1">
                  <from>
                    <xdr:col>9</xdr:col>
                    <xdr:colOff>0</xdr:colOff>
                    <xdr:row>85</xdr:row>
                    <xdr:rowOff>133350</xdr:rowOff>
                  </from>
                  <to>
                    <xdr:col>10</xdr:col>
                    <xdr:colOff>57150</xdr:colOff>
                    <xdr:row>87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8" r:id="rId152" name="Check Box 150">
              <controlPr defaultSize="0" autoFill="0" autoLine="0" autoPict="0">
                <anchor moveWithCells="1">
                  <from>
                    <xdr:col>9</xdr:col>
                    <xdr:colOff>0</xdr:colOff>
                    <xdr:row>86</xdr:row>
                    <xdr:rowOff>95250</xdr:rowOff>
                  </from>
                  <to>
                    <xdr:col>10</xdr:col>
                    <xdr:colOff>57150</xdr:colOff>
                    <xdr:row>88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9" r:id="rId153" name="Check Box 151">
              <controlPr defaultSize="0" autoFill="0" autoLine="0" autoPict="0">
                <anchor moveWithCells="1">
                  <from>
                    <xdr:col>9</xdr:col>
                    <xdr:colOff>0</xdr:colOff>
                    <xdr:row>87</xdr:row>
                    <xdr:rowOff>95250</xdr:rowOff>
                  </from>
                  <to>
                    <xdr:col>10</xdr:col>
                    <xdr:colOff>57150</xdr:colOff>
                    <xdr:row>89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0" r:id="rId154" name="Check Box 152">
              <controlPr defaultSize="0" autoFill="0" autoLine="0" autoPict="0">
                <anchor moveWithCells="1">
                  <from>
                    <xdr:col>23</xdr:col>
                    <xdr:colOff>142875</xdr:colOff>
                    <xdr:row>86</xdr:row>
                    <xdr:rowOff>114300</xdr:rowOff>
                  </from>
                  <to>
                    <xdr:col>25</xdr:col>
                    <xdr:colOff>57150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155" name="Check Box 153">
              <controlPr defaultSize="0" autoFill="0" autoLine="0" autoPict="0">
                <anchor moveWithCells="1">
                  <from>
                    <xdr:col>9</xdr:col>
                    <xdr:colOff>0</xdr:colOff>
                    <xdr:row>89</xdr:row>
                    <xdr:rowOff>9525</xdr:rowOff>
                  </from>
                  <to>
                    <xdr:col>10</xdr:col>
                    <xdr:colOff>57150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156" name="Check Box 154">
              <controlPr defaultSize="0" autoFill="0" autoLine="0" autoPict="0">
                <anchor moveWithCells="1">
                  <from>
                    <xdr:col>13</xdr:col>
                    <xdr:colOff>152400</xdr:colOff>
                    <xdr:row>89</xdr:row>
                    <xdr:rowOff>9525</xdr:rowOff>
                  </from>
                  <to>
                    <xdr:col>15</xdr:col>
                    <xdr:colOff>66675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157" name="Check Box 155">
              <controlPr defaultSize="0" autoFill="0" autoLine="0" autoPict="0">
                <anchor moveWithCells="1">
                  <from>
                    <xdr:col>18</xdr:col>
                    <xdr:colOff>142875</xdr:colOff>
                    <xdr:row>89</xdr:row>
                    <xdr:rowOff>9525</xdr:rowOff>
                  </from>
                  <to>
                    <xdr:col>20</xdr:col>
                    <xdr:colOff>57150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4" r:id="rId158" name="Check Box 156">
              <controlPr defaultSize="0" autoFill="0" autoLine="0" autoPict="0">
                <anchor moveWithCells="1">
                  <from>
                    <xdr:col>27</xdr:col>
                    <xdr:colOff>9525</xdr:colOff>
                    <xdr:row>89</xdr:row>
                    <xdr:rowOff>9525</xdr:rowOff>
                  </from>
                  <to>
                    <xdr:col>28</xdr:col>
                    <xdr:colOff>66675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159" name="Check Box 157">
              <controlPr defaultSize="0" autoFill="0" autoLine="0" autoPict="0">
                <anchor moveWithCells="1">
                  <from>
                    <xdr:col>23</xdr:col>
                    <xdr:colOff>142875</xdr:colOff>
                    <xdr:row>89</xdr:row>
                    <xdr:rowOff>9525</xdr:rowOff>
                  </from>
                  <to>
                    <xdr:col>25</xdr:col>
                    <xdr:colOff>57150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160" name="Check Box 158">
              <controlPr defaultSize="0" autoFill="0" autoLine="0" autoPict="0">
                <anchor moveWithCells="1">
                  <from>
                    <xdr:col>9</xdr:col>
                    <xdr:colOff>0</xdr:colOff>
                    <xdr:row>91</xdr:row>
                    <xdr:rowOff>0</xdr:rowOff>
                  </from>
                  <to>
                    <xdr:col>10</xdr:col>
                    <xdr:colOff>57150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7" r:id="rId161" name="Check Box 159">
              <controlPr defaultSize="0" autoFill="0" autoLine="0" autoPict="0">
                <anchor moveWithCells="1">
                  <from>
                    <xdr:col>17</xdr:col>
                    <xdr:colOff>9525</xdr:colOff>
                    <xdr:row>91</xdr:row>
                    <xdr:rowOff>9525</xdr:rowOff>
                  </from>
                  <to>
                    <xdr:col>18</xdr:col>
                    <xdr:colOff>66675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8" r:id="rId162" name="Check Box 160">
              <controlPr defaultSize="0" autoFill="0" autoLine="0" autoPict="0">
                <anchor moveWithCells="1">
                  <from>
                    <xdr:col>24</xdr:col>
                    <xdr:colOff>152400</xdr:colOff>
                    <xdr:row>91</xdr:row>
                    <xdr:rowOff>9525</xdr:rowOff>
                  </from>
                  <to>
                    <xdr:col>26</xdr:col>
                    <xdr:colOff>66675</xdr:colOff>
                    <xdr:row>92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9" r:id="rId163" name="Check Box 161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419100</xdr:rowOff>
                  </from>
                  <to>
                    <xdr:col>10</xdr:col>
                    <xdr:colOff>57150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0" r:id="rId164" name="Check Box 162">
              <controlPr defaultSize="0" autoFill="0" autoLine="0" autoPict="0">
                <anchor moveWithCells="1">
                  <from>
                    <xdr:col>9</xdr:col>
                    <xdr:colOff>0</xdr:colOff>
                    <xdr:row>92</xdr:row>
                    <xdr:rowOff>314325</xdr:rowOff>
                  </from>
                  <to>
                    <xdr:col>10</xdr:col>
                    <xdr:colOff>57150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1" r:id="rId165" name="Check Box 163">
              <controlPr defaultSize="0" autoFill="0" autoLine="0" autoPict="0">
                <anchor moveWithCells="1">
                  <from>
                    <xdr:col>16</xdr:col>
                    <xdr:colOff>171450</xdr:colOff>
                    <xdr:row>92</xdr:row>
                    <xdr:rowOff>314325</xdr:rowOff>
                  </from>
                  <to>
                    <xdr:col>18</xdr:col>
                    <xdr:colOff>57150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2" r:id="rId166" name="Check Box 164">
              <controlPr defaultSize="0" autoFill="0" autoLine="0" autoPict="0">
                <anchor moveWithCells="1">
                  <from>
                    <xdr:col>21</xdr:col>
                    <xdr:colOff>171450</xdr:colOff>
                    <xdr:row>92</xdr:row>
                    <xdr:rowOff>314325</xdr:rowOff>
                  </from>
                  <to>
                    <xdr:col>23</xdr:col>
                    <xdr:colOff>57150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3" r:id="rId167" name="Check Box 165">
              <controlPr defaultSize="0" autoFill="0" autoLine="0" autoPict="0">
                <anchor moveWithCells="1">
                  <from>
                    <xdr:col>26</xdr:col>
                    <xdr:colOff>171450</xdr:colOff>
                    <xdr:row>92</xdr:row>
                    <xdr:rowOff>314325</xdr:rowOff>
                  </from>
                  <to>
                    <xdr:col>28</xdr:col>
                    <xdr:colOff>57150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4" r:id="rId168" name="Check Box 166">
              <controlPr defaultSize="0" autoFill="0" autoLine="0" autoPict="0">
                <anchor moveWithCells="1">
                  <from>
                    <xdr:col>9</xdr:col>
                    <xdr:colOff>0</xdr:colOff>
                    <xdr:row>93</xdr:row>
                    <xdr:rowOff>152400</xdr:rowOff>
                  </from>
                  <to>
                    <xdr:col>10</xdr:col>
                    <xdr:colOff>57150</xdr:colOff>
                    <xdr:row>95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5" r:id="rId169" name="Check Box 167">
              <controlPr defaultSize="0" autoFill="0" autoLine="0" autoPict="0">
                <anchor moveWithCells="1">
                  <from>
                    <xdr:col>9</xdr:col>
                    <xdr:colOff>0</xdr:colOff>
                    <xdr:row>94</xdr:row>
                    <xdr:rowOff>133350</xdr:rowOff>
                  </from>
                  <to>
                    <xdr:col>10</xdr:col>
                    <xdr:colOff>57150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6" r:id="rId170" name="Check Box 168">
              <controlPr defaultSize="0" autoFill="0" autoLine="0" autoPict="0">
                <anchor moveWithCells="1">
                  <from>
                    <xdr:col>9</xdr:col>
                    <xdr:colOff>0</xdr:colOff>
                    <xdr:row>95</xdr:row>
                    <xdr:rowOff>95250</xdr:rowOff>
                  </from>
                  <to>
                    <xdr:col>10</xdr:col>
                    <xdr:colOff>57150</xdr:colOff>
                    <xdr:row>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7" r:id="rId171" name="Check Box 169">
              <controlPr defaultSize="0" autoFill="0" autoLine="0" autoPict="0">
                <anchor moveWithCells="1">
                  <from>
                    <xdr:col>9</xdr:col>
                    <xdr:colOff>0</xdr:colOff>
                    <xdr:row>96</xdr:row>
                    <xdr:rowOff>95250</xdr:rowOff>
                  </from>
                  <to>
                    <xdr:col>10</xdr:col>
                    <xdr:colOff>57150</xdr:colOff>
                    <xdr:row>98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8" r:id="rId172" name="Check Box 170">
              <controlPr defaultSize="0" autoFill="0" autoLine="0" autoPict="0">
                <anchor moveWithCells="1">
                  <from>
                    <xdr:col>23</xdr:col>
                    <xdr:colOff>142875</xdr:colOff>
                    <xdr:row>95</xdr:row>
                    <xdr:rowOff>95250</xdr:rowOff>
                  </from>
                  <to>
                    <xdr:col>25</xdr:col>
                    <xdr:colOff>57150</xdr:colOff>
                    <xdr:row>97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39" r:id="rId173" name="Check Box 171">
              <controlPr defaultSize="0" autoFill="0" autoLine="0" autoPict="0">
                <anchor moveWithCells="1">
                  <from>
                    <xdr:col>9</xdr:col>
                    <xdr:colOff>0</xdr:colOff>
                    <xdr:row>98</xdr:row>
                    <xdr:rowOff>9525</xdr:rowOff>
                  </from>
                  <to>
                    <xdr:col>10</xdr:col>
                    <xdr:colOff>57150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0" r:id="rId174" name="Check Box 172">
              <controlPr defaultSize="0" autoFill="0" autoLine="0" autoPict="0">
                <anchor moveWithCells="1">
                  <from>
                    <xdr:col>13</xdr:col>
                    <xdr:colOff>152400</xdr:colOff>
                    <xdr:row>98</xdr:row>
                    <xdr:rowOff>9525</xdr:rowOff>
                  </from>
                  <to>
                    <xdr:col>15</xdr:col>
                    <xdr:colOff>66675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1" r:id="rId175" name="Check Box 173">
              <controlPr defaultSize="0" autoFill="0" autoLine="0" autoPict="0">
                <anchor moveWithCells="1">
                  <from>
                    <xdr:col>18</xdr:col>
                    <xdr:colOff>142875</xdr:colOff>
                    <xdr:row>98</xdr:row>
                    <xdr:rowOff>9525</xdr:rowOff>
                  </from>
                  <to>
                    <xdr:col>20</xdr:col>
                    <xdr:colOff>57150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2" r:id="rId176" name="Check Box 174">
              <controlPr defaultSize="0" autoFill="0" autoLine="0" autoPict="0">
                <anchor moveWithCells="1">
                  <from>
                    <xdr:col>27</xdr:col>
                    <xdr:colOff>9525</xdr:colOff>
                    <xdr:row>98</xdr:row>
                    <xdr:rowOff>9525</xdr:rowOff>
                  </from>
                  <to>
                    <xdr:col>28</xdr:col>
                    <xdr:colOff>66675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3" r:id="rId177" name="Check Box 175">
              <controlPr defaultSize="0" autoFill="0" autoLine="0" autoPict="0">
                <anchor moveWithCells="1">
                  <from>
                    <xdr:col>23</xdr:col>
                    <xdr:colOff>142875</xdr:colOff>
                    <xdr:row>98</xdr:row>
                    <xdr:rowOff>9525</xdr:rowOff>
                  </from>
                  <to>
                    <xdr:col>25</xdr:col>
                    <xdr:colOff>57150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4" r:id="rId178" name="Check Box 176">
              <controlPr defaultSize="0" autoFill="0" autoLine="0" autoPict="0">
                <anchor moveWithCells="1">
                  <from>
                    <xdr:col>9</xdr:col>
                    <xdr:colOff>0</xdr:colOff>
                    <xdr:row>100</xdr:row>
                    <xdr:rowOff>0</xdr:rowOff>
                  </from>
                  <to>
                    <xdr:col>10</xdr:col>
                    <xdr:colOff>57150</xdr:colOff>
                    <xdr:row>101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5" r:id="rId179" name="Check Box 177">
              <controlPr defaultSize="0" autoFill="0" autoLine="0" autoPict="0">
                <anchor moveWithCells="1">
                  <from>
                    <xdr:col>17</xdr:col>
                    <xdr:colOff>9525</xdr:colOff>
                    <xdr:row>100</xdr:row>
                    <xdr:rowOff>9525</xdr:rowOff>
                  </from>
                  <to>
                    <xdr:col>18</xdr:col>
                    <xdr:colOff>66675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6" r:id="rId180" name="Check Box 178">
              <controlPr defaultSize="0" autoFill="0" autoLine="0" autoPict="0">
                <anchor moveWithCells="1">
                  <from>
                    <xdr:col>24</xdr:col>
                    <xdr:colOff>152400</xdr:colOff>
                    <xdr:row>100</xdr:row>
                    <xdr:rowOff>9525</xdr:rowOff>
                  </from>
                  <to>
                    <xdr:col>26</xdr:col>
                    <xdr:colOff>66675</xdr:colOff>
                    <xdr:row>101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7" r:id="rId181" name="Check Box 179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419100</xdr:rowOff>
                  </from>
                  <to>
                    <xdr:col>10</xdr:col>
                    <xdr:colOff>57150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8" r:id="rId182" name="Check Box 180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314325</xdr:rowOff>
                  </from>
                  <to>
                    <xdr:col>10</xdr:col>
                    <xdr:colOff>57150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49" r:id="rId183" name="Check Box 181">
              <controlPr defaultSize="0" autoFill="0" autoLine="0" autoPict="0">
                <anchor moveWithCells="1">
                  <from>
                    <xdr:col>16</xdr:col>
                    <xdr:colOff>171450</xdr:colOff>
                    <xdr:row>101</xdr:row>
                    <xdr:rowOff>314325</xdr:rowOff>
                  </from>
                  <to>
                    <xdr:col>18</xdr:col>
                    <xdr:colOff>57150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0" r:id="rId184" name="Check Box 182">
              <controlPr defaultSize="0" autoFill="0" autoLine="0" autoPict="0">
                <anchor moveWithCells="1">
                  <from>
                    <xdr:col>21</xdr:col>
                    <xdr:colOff>171450</xdr:colOff>
                    <xdr:row>101</xdr:row>
                    <xdr:rowOff>314325</xdr:rowOff>
                  </from>
                  <to>
                    <xdr:col>23</xdr:col>
                    <xdr:colOff>57150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1" r:id="rId185" name="Check Box 183">
              <controlPr defaultSize="0" autoFill="0" autoLine="0" autoPict="0">
                <anchor moveWithCells="1">
                  <from>
                    <xdr:col>26</xdr:col>
                    <xdr:colOff>171450</xdr:colOff>
                    <xdr:row>101</xdr:row>
                    <xdr:rowOff>314325</xdr:rowOff>
                  </from>
                  <to>
                    <xdr:col>28</xdr:col>
                    <xdr:colOff>57150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186" name="Check Box 184">
              <controlPr defaultSize="0" autoFill="0" autoLine="0" autoPict="0">
                <anchor moveWithCells="1">
                  <from>
                    <xdr:col>9</xdr:col>
                    <xdr:colOff>0</xdr:colOff>
                    <xdr:row>102</xdr:row>
                    <xdr:rowOff>152400</xdr:rowOff>
                  </from>
                  <to>
                    <xdr:col>10</xdr:col>
                    <xdr:colOff>57150</xdr:colOff>
                    <xdr:row>104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3" r:id="rId187" name="Check Box 185">
              <controlPr defaultSize="0" autoFill="0" autoLine="0" autoPict="0">
                <anchor moveWithCells="1">
                  <from>
                    <xdr:col>9</xdr:col>
                    <xdr:colOff>0</xdr:colOff>
                    <xdr:row>103</xdr:row>
                    <xdr:rowOff>133350</xdr:rowOff>
                  </from>
                  <to>
                    <xdr:col>10</xdr:col>
                    <xdr:colOff>57150</xdr:colOff>
                    <xdr:row>105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4" r:id="rId188" name="Check Box 186">
              <controlPr defaultSize="0" autoFill="0" autoLine="0" autoPict="0">
                <anchor moveWithCells="1">
                  <from>
                    <xdr:col>9</xdr:col>
                    <xdr:colOff>0</xdr:colOff>
                    <xdr:row>104</xdr:row>
                    <xdr:rowOff>95250</xdr:rowOff>
                  </from>
                  <to>
                    <xdr:col>10</xdr:col>
                    <xdr:colOff>57150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5" r:id="rId189" name="Check Box 187">
              <controlPr defaultSize="0" autoFill="0" autoLine="0" autoPict="0">
                <anchor moveWithCells="1">
                  <from>
                    <xdr:col>9</xdr:col>
                    <xdr:colOff>0</xdr:colOff>
                    <xdr:row>105</xdr:row>
                    <xdr:rowOff>95250</xdr:rowOff>
                  </from>
                  <to>
                    <xdr:col>10</xdr:col>
                    <xdr:colOff>57150</xdr:colOff>
                    <xdr:row>107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6" r:id="rId190" name="Check Box 188">
              <controlPr defaultSize="0" autoFill="0" autoLine="0" autoPict="0">
                <anchor moveWithCells="1">
                  <from>
                    <xdr:col>23</xdr:col>
                    <xdr:colOff>142875</xdr:colOff>
                    <xdr:row>104</xdr:row>
                    <xdr:rowOff>95250</xdr:rowOff>
                  </from>
                  <to>
                    <xdr:col>25</xdr:col>
                    <xdr:colOff>57150</xdr:colOff>
                    <xdr:row>106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7" r:id="rId191" name="Check Box 189">
              <controlPr defaultSize="0" autoFill="0" autoLine="0" autoPict="0">
                <anchor moveWithCells="1">
                  <from>
                    <xdr:col>9</xdr:col>
                    <xdr:colOff>0</xdr:colOff>
                    <xdr:row>107</xdr:row>
                    <xdr:rowOff>9525</xdr:rowOff>
                  </from>
                  <to>
                    <xdr:col>10</xdr:col>
                    <xdr:colOff>57150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8" r:id="rId192" name="Check Box 190">
              <controlPr defaultSize="0" autoFill="0" autoLine="0" autoPict="0">
                <anchor moveWithCells="1">
                  <from>
                    <xdr:col>13</xdr:col>
                    <xdr:colOff>152400</xdr:colOff>
                    <xdr:row>107</xdr:row>
                    <xdr:rowOff>9525</xdr:rowOff>
                  </from>
                  <to>
                    <xdr:col>15</xdr:col>
                    <xdr:colOff>66675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9" r:id="rId193" name="Check Box 191">
              <controlPr defaultSize="0" autoFill="0" autoLine="0" autoPict="0">
                <anchor moveWithCells="1">
                  <from>
                    <xdr:col>18</xdr:col>
                    <xdr:colOff>142875</xdr:colOff>
                    <xdr:row>107</xdr:row>
                    <xdr:rowOff>9525</xdr:rowOff>
                  </from>
                  <to>
                    <xdr:col>20</xdr:col>
                    <xdr:colOff>57150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0" r:id="rId194" name="Check Box 192">
              <controlPr defaultSize="0" autoFill="0" autoLine="0" autoPict="0">
                <anchor moveWithCells="1">
                  <from>
                    <xdr:col>27</xdr:col>
                    <xdr:colOff>9525</xdr:colOff>
                    <xdr:row>107</xdr:row>
                    <xdr:rowOff>9525</xdr:rowOff>
                  </from>
                  <to>
                    <xdr:col>28</xdr:col>
                    <xdr:colOff>66675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1" r:id="rId195" name="Check Box 193">
              <controlPr defaultSize="0" autoFill="0" autoLine="0" autoPict="0">
                <anchor moveWithCells="1">
                  <from>
                    <xdr:col>23</xdr:col>
                    <xdr:colOff>142875</xdr:colOff>
                    <xdr:row>107</xdr:row>
                    <xdr:rowOff>9525</xdr:rowOff>
                  </from>
                  <to>
                    <xdr:col>25</xdr:col>
                    <xdr:colOff>57150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2" r:id="rId196" name="Check Box 194">
              <controlPr defaultSize="0" autoFill="0" autoLine="0" autoPict="0">
                <anchor moveWithCells="1">
                  <from>
                    <xdr:col>9</xdr:col>
                    <xdr:colOff>0</xdr:colOff>
                    <xdr:row>109</xdr:row>
                    <xdr:rowOff>0</xdr:rowOff>
                  </from>
                  <to>
                    <xdr:col>10</xdr:col>
                    <xdr:colOff>57150</xdr:colOff>
                    <xdr:row>110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3" r:id="rId197" name="Check Box 195">
              <controlPr defaultSize="0" autoFill="0" autoLine="0" autoPict="0">
                <anchor moveWithCells="1">
                  <from>
                    <xdr:col>17</xdr:col>
                    <xdr:colOff>9525</xdr:colOff>
                    <xdr:row>109</xdr:row>
                    <xdr:rowOff>9525</xdr:rowOff>
                  </from>
                  <to>
                    <xdr:col>18</xdr:col>
                    <xdr:colOff>66675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4" r:id="rId198" name="Check Box 196">
              <controlPr defaultSize="0" autoFill="0" autoLine="0" autoPict="0">
                <anchor moveWithCells="1">
                  <from>
                    <xdr:col>24</xdr:col>
                    <xdr:colOff>152400</xdr:colOff>
                    <xdr:row>109</xdr:row>
                    <xdr:rowOff>9525</xdr:rowOff>
                  </from>
                  <to>
                    <xdr:col>26</xdr:col>
                    <xdr:colOff>66675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5" r:id="rId199" name="Check Box 197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419100</xdr:rowOff>
                  </from>
                  <to>
                    <xdr:col>10</xdr:col>
                    <xdr:colOff>57150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6" r:id="rId200" name="Check Box 198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314325</xdr:rowOff>
                  </from>
                  <to>
                    <xdr:col>10</xdr:col>
                    <xdr:colOff>57150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7" r:id="rId201" name="Check Box 199">
              <controlPr defaultSize="0" autoFill="0" autoLine="0" autoPict="0">
                <anchor moveWithCells="1">
                  <from>
                    <xdr:col>16</xdr:col>
                    <xdr:colOff>171450</xdr:colOff>
                    <xdr:row>110</xdr:row>
                    <xdr:rowOff>314325</xdr:rowOff>
                  </from>
                  <to>
                    <xdr:col>18</xdr:col>
                    <xdr:colOff>57150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8" r:id="rId202" name="Check Box 200">
              <controlPr defaultSize="0" autoFill="0" autoLine="0" autoPict="0">
                <anchor moveWithCells="1">
                  <from>
                    <xdr:col>21</xdr:col>
                    <xdr:colOff>171450</xdr:colOff>
                    <xdr:row>110</xdr:row>
                    <xdr:rowOff>314325</xdr:rowOff>
                  </from>
                  <to>
                    <xdr:col>23</xdr:col>
                    <xdr:colOff>57150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69" r:id="rId203" name="Check Box 201">
              <controlPr defaultSize="0" autoFill="0" autoLine="0" autoPict="0">
                <anchor moveWithCells="1">
                  <from>
                    <xdr:col>26</xdr:col>
                    <xdr:colOff>171450</xdr:colOff>
                    <xdr:row>110</xdr:row>
                    <xdr:rowOff>314325</xdr:rowOff>
                  </from>
                  <to>
                    <xdr:col>28</xdr:col>
                    <xdr:colOff>57150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0" r:id="rId204" name="Check Box 202">
              <controlPr defaultSize="0" autoFill="0" autoLine="0" autoPict="0">
                <anchor moveWithCells="1">
                  <from>
                    <xdr:col>9</xdr:col>
                    <xdr:colOff>0</xdr:colOff>
                    <xdr:row>111</xdr:row>
                    <xdr:rowOff>152400</xdr:rowOff>
                  </from>
                  <to>
                    <xdr:col>10</xdr:col>
                    <xdr:colOff>57150</xdr:colOff>
                    <xdr:row>113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1" r:id="rId205" name="Check Box 203">
              <controlPr defaultSize="0" autoFill="0" autoLine="0" autoPict="0">
                <anchor moveWithCells="1">
                  <from>
                    <xdr:col>9</xdr:col>
                    <xdr:colOff>0</xdr:colOff>
                    <xdr:row>112</xdr:row>
                    <xdr:rowOff>133350</xdr:rowOff>
                  </from>
                  <to>
                    <xdr:col>10</xdr:col>
                    <xdr:colOff>57150</xdr:colOff>
                    <xdr:row>114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2" r:id="rId206" name="Check Box 204">
              <controlPr defaultSize="0" autoFill="0" autoLine="0" autoPict="0">
                <anchor moveWithCells="1">
                  <from>
                    <xdr:col>9</xdr:col>
                    <xdr:colOff>0</xdr:colOff>
                    <xdr:row>113</xdr:row>
                    <xdr:rowOff>95250</xdr:rowOff>
                  </from>
                  <to>
                    <xdr:col>10</xdr:col>
                    <xdr:colOff>57150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3" r:id="rId207" name="Check Box 205">
              <controlPr defaultSize="0" autoFill="0" autoLine="0" autoPict="0">
                <anchor moveWithCells="1">
                  <from>
                    <xdr:col>9</xdr:col>
                    <xdr:colOff>0</xdr:colOff>
                    <xdr:row>114</xdr:row>
                    <xdr:rowOff>95250</xdr:rowOff>
                  </from>
                  <to>
                    <xdr:col>10</xdr:col>
                    <xdr:colOff>57150</xdr:colOff>
                    <xdr:row>116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4" r:id="rId208" name="Check Box 206">
              <controlPr defaultSize="0" autoFill="0" autoLine="0" autoPict="0">
                <anchor moveWithCells="1">
                  <from>
                    <xdr:col>23</xdr:col>
                    <xdr:colOff>142875</xdr:colOff>
                    <xdr:row>113</xdr:row>
                    <xdr:rowOff>95250</xdr:rowOff>
                  </from>
                  <to>
                    <xdr:col>25</xdr:col>
                    <xdr:colOff>57150</xdr:colOff>
                    <xdr:row>115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5" r:id="rId209" name="Check Box 207">
              <controlPr defaultSize="0" autoFill="0" autoLine="0" autoPict="0">
                <anchor moveWithCells="1">
                  <from>
                    <xdr:col>9</xdr:col>
                    <xdr:colOff>0</xdr:colOff>
                    <xdr:row>116</xdr:row>
                    <xdr:rowOff>9525</xdr:rowOff>
                  </from>
                  <to>
                    <xdr:col>10</xdr:col>
                    <xdr:colOff>57150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210" name="Check Box 208">
              <controlPr defaultSize="0" autoFill="0" autoLine="0" autoPict="0">
                <anchor moveWithCells="1">
                  <from>
                    <xdr:col>13</xdr:col>
                    <xdr:colOff>152400</xdr:colOff>
                    <xdr:row>116</xdr:row>
                    <xdr:rowOff>9525</xdr:rowOff>
                  </from>
                  <to>
                    <xdr:col>15</xdr:col>
                    <xdr:colOff>66675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211" name="Check Box 209">
              <controlPr defaultSize="0" autoFill="0" autoLine="0" autoPict="0">
                <anchor moveWithCells="1">
                  <from>
                    <xdr:col>18</xdr:col>
                    <xdr:colOff>142875</xdr:colOff>
                    <xdr:row>116</xdr:row>
                    <xdr:rowOff>9525</xdr:rowOff>
                  </from>
                  <to>
                    <xdr:col>20</xdr:col>
                    <xdr:colOff>57150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212" name="Check Box 210">
              <controlPr defaultSize="0" autoFill="0" autoLine="0" autoPict="0">
                <anchor moveWithCells="1">
                  <from>
                    <xdr:col>27</xdr:col>
                    <xdr:colOff>9525</xdr:colOff>
                    <xdr:row>116</xdr:row>
                    <xdr:rowOff>9525</xdr:rowOff>
                  </from>
                  <to>
                    <xdr:col>28</xdr:col>
                    <xdr:colOff>66675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213" name="Check Box 211">
              <controlPr defaultSize="0" autoFill="0" autoLine="0" autoPict="0">
                <anchor moveWithCells="1">
                  <from>
                    <xdr:col>23</xdr:col>
                    <xdr:colOff>142875</xdr:colOff>
                    <xdr:row>116</xdr:row>
                    <xdr:rowOff>9525</xdr:rowOff>
                  </from>
                  <to>
                    <xdr:col>25</xdr:col>
                    <xdr:colOff>57150</xdr:colOff>
                    <xdr:row>117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214" name="Check Box 212">
              <controlPr defaultSize="0" autoFill="0" autoLine="0" autoPict="0">
                <anchor moveWithCells="1">
                  <from>
                    <xdr:col>9</xdr:col>
                    <xdr:colOff>0</xdr:colOff>
                    <xdr:row>118</xdr:row>
                    <xdr:rowOff>0</xdr:rowOff>
                  </from>
                  <to>
                    <xdr:col>10</xdr:col>
                    <xdr:colOff>57150</xdr:colOff>
                    <xdr:row>119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215" name="Check Box 213">
              <controlPr defaultSize="0" autoFill="0" autoLine="0" autoPict="0">
                <anchor moveWithCells="1">
                  <from>
                    <xdr:col>17</xdr:col>
                    <xdr:colOff>9525</xdr:colOff>
                    <xdr:row>118</xdr:row>
                    <xdr:rowOff>9525</xdr:rowOff>
                  </from>
                  <to>
                    <xdr:col>18</xdr:col>
                    <xdr:colOff>66675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216" name="Check Box 214">
              <controlPr defaultSize="0" autoFill="0" autoLine="0" autoPict="0">
                <anchor moveWithCells="1">
                  <from>
                    <xdr:col>24</xdr:col>
                    <xdr:colOff>152400</xdr:colOff>
                    <xdr:row>118</xdr:row>
                    <xdr:rowOff>9525</xdr:rowOff>
                  </from>
                  <to>
                    <xdr:col>26</xdr:col>
                    <xdr:colOff>66675</xdr:colOff>
                    <xdr:row>119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217" name="Check Box 217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419100</xdr:rowOff>
                  </from>
                  <to>
                    <xdr:col>10</xdr:col>
                    <xdr:colOff>57150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218" name="Check Box 218">
              <controlPr defaultSize="0" autoFill="0" autoLine="0" autoPict="0">
                <anchor moveWithCells="1">
                  <from>
                    <xdr:col>9</xdr:col>
                    <xdr:colOff>0</xdr:colOff>
                    <xdr:row>101</xdr:row>
                    <xdr:rowOff>314325</xdr:rowOff>
                  </from>
                  <to>
                    <xdr:col>10</xdr:col>
                    <xdr:colOff>57150</xdr:colOff>
                    <xdr:row>103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219" name="Check Box 219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419100</xdr:rowOff>
                  </from>
                  <to>
                    <xdr:col>10</xdr:col>
                    <xdr:colOff>57150</xdr:colOff>
                    <xdr:row>112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220" name="Check Box 220">
              <controlPr defaultSize="0" autoFill="0" autoLine="0" autoPict="0">
                <anchor moveWithCells="1">
                  <from>
                    <xdr:col>9</xdr:col>
                    <xdr:colOff>0</xdr:colOff>
                    <xdr:row>110</xdr:row>
                    <xdr:rowOff>314325</xdr:rowOff>
                  </from>
                  <to>
                    <xdr:col>10</xdr:col>
                    <xdr:colOff>57150</xdr:colOff>
                    <xdr:row>112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7"/>
  <sheetViews>
    <sheetView workbookViewId="0">
      <selection activeCell="J29" sqref="J29"/>
    </sheetView>
  </sheetViews>
  <sheetFormatPr defaultRowHeight="13.5"/>
  <cols>
    <col min="1" max="1" width="3.125" style="13" customWidth="1"/>
    <col min="2" max="6" width="2.875" style="13" customWidth="1"/>
    <col min="7" max="8" width="3.125" style="13" customWidth="1"/>
    <col min="9" max="14" width="2.875" style="13" customWidth="1"/>
    <col min="15" max="16" width="3.125" style="13" customWidth="1"/>
    <col min="17" max="22" width="2.875" style="13" customWidth="1"/>
    <col min="23" max="23" width="3.125" style="13" customWidth="1"/>
    <col min="24" max="29" width="2.875" style="13" customWidth="1"/>
    <col min="30" max="30" width="0.625" style="13" customWidth="1"/>
    <col min="31" max="36" width="3.125" style="13" customWidth="1"/>
    <col min="37" max="16384" width="9" style="13"/>
  </cols>
  <sheetData>
    <row r="1" spans="1:31" ht="14.25">
      <c r="A1" s="2" t="s">
        <v>406</v>
      </c>
      <c r="V1" s="20" t="s">
        <v>198</v>
      </c>
      <c r="W1" s="511">
        <f>'様式３(収支予算書)'!U42</f>
        <v>0</v>
      </c>
      <c r="X1" s="511"/>
      <c r="Y1" s="71" t="s">
        <v>60</v>
      </c>
      <c r="Z1" s="83"/>
      <c r="AA1" s="171" t="s">
        <v>201</v>
      </c>
      <c r="AB1" s="172">
        <f>'様式３(収支予算書)'!Z42</f>
        <v>0</v>
      </c>
      <c r="AC1" s="20" t="s">
        <v>197</v>
      </c>
      <c r="AE1" s="68" t="s">
        <v>111</v>
      </c>
    </row>
    <row r="2" spans="1:31" ht="18.75" customHeight="1"/>
    <row r="3" spans="1:31" ht="18.75">
      <c r="E3" s="146"/>
      <c r="F3" s="147" t="s">
        <v>182</v>
      </c>
      <c r="G3" s="108">
        <f>'様式３(収支予算書)'!I3</f>
        <v>0</v>
      </c>
      <c r="H3" s="60" t="s">
        <v>204</v>
      </c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AE3" s="68" t="s">
        <v>150</v>
      </c>
    </row>
    <row r="4" spans="1:31" ht="18.75" customHeight="1"/>
    <row r="5" spans="1:31" ht="24.95" customHeight="1">
      <c r="M5" s="381" t="s">
        <v>205</v>
      </c>
      <c r="N5" s="382"/>
      <c r="O5" s="382"/>
      <c r="P5" s="382"/>
      <c r="Q5" s="490"/>
      <c r="R5" s="502">
        <f>'様式３(収支予算書)'!U5</f>
        <v>0</v>
      </c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14"/>
      <c r="AE5" s="68" t="s">
        <v>111</v>
      </c>
    </row>
    <row r="7" spans="1:31" s="155" customFormat="1" ht="18.75">
      <c r="A7" s="512" t="s">
        <v>206</v>
      </c>
      <c r="B7" s="513"/>
      <c r="C7" s="513"/>
      <c r="D7" s="513"/>
      <c r="E7" s="513"/>
      <c r="F7" s="513"/>
      <c r="G7" s="513"/>
      <c r="H7" s="513"/>
      <c r="I7" s="411" t="s">
        <v>409</v>
      </c>
      <c r="J7" s="411"/>
      <c r="K7" s="411"/>
      <c r="L7" s="411"/>
      <c r="M7" s="411"/>
      <c r="N7" s="411"/>
      <c r="O7" s="411"/>
      <c r="P7" s="411"/>
      <c r="Q7" s="411"/>
      <c r="R7" s="411"/>
      <c r="S7" s="411"/>
      <c r="T7" s="411"/>
      <c r="U7" s="411"/>
      <c r="V7" s="411"/>
      <c r="W7" s="411"/>
      <c r="X7" s="411"/>
      <c r="Y7" s="411"/>
      <c r="Z7" s="411"/>
      <c r="AA7" s="411"/>
      <c r="AB7" s="411"/>
      <c r="AC7" s="411"/>
    </row>
    <row r="9" spans="1:31" ht="18.75">
      <c r="C9" s="99" t="s">
        <v>229</v>
      </c>
      <c r="D9" s="156">
        <f>G3-1</f>
        <v>-1</v>
      </c>
      <c r="E9" s="157" t="s">
        <v>425</v>
      </c>
      <c r="O9" s="99" t="s">
        <v>208</v>
      </c>
      <c r="P9" s="156">
        <f>G3</f>
        <v>0</v>
      </c>
      <c r="Q9" s="13" t="s">
        <v>207</v>
      </c>
    </row>
    <row r="10" spans="1:31">
      <c r="C10" s="76"/>
      <c r="D10" s="502" t="s">
        <v>210</v>
      </c>
      <c r="E10" s="503"/>
      <c r="F10" s="503"/>
      <c r="G10" s="503"/>
      <c r="H10" s="503"/>
      <c r="I10" s="503"/>
      <c r="J10" s="514"/>
      <c r="N10" s="23"/>
      <c r="O10" s="502" t="s">
        <v>210</v>
      </c>
      <c r="P10" s="503"/>
      <c r="Q10" s="503"/>
      <c r="R10" s="503"/>
      <c r="S10" s="503"/>
      <c r="T10" s="503"/>
      <c r="U10" s="514"/>
      <c r="V10" s="502" t="s">
        <v>209</v>
      </c>
      <c r="W10" s="503"/>
      <c r="X10" s="503"/>
      <c r="Y10" s="503"/>
      <c r="Z10" s="503"/>
      <c r="AA10" s="503"/>
      <c r="AB10" s="514"/>
    </row>
    <row r="11" spans="1:31" ht="27" customHeight="1">
      <c r="C11" s="159">
        <v>1</v>
      </c>
      <c r="D11" s="502"/>
      <c r="E11" s="503"/>
      <c r="F11" s="503"/>
      <c r="G11" s="503"/>
      <c r="H11" s="503"/>
      <c r="I11" s="503"/>
      <c r="J11" s="158"/>
      <c r="N11" s="159">
        <v>1</v>
      </c>
      <c r="O11" s="502"/>
      <c r="P11" s="503"/>
      <c r="Q11" s="503"/>
      <c r="R11" s="503"/>
      <c r="S11" s="503"/>
      <c r="T11" s="503"/>
      <c r="U11" s="158"/>
      <c r="V11" s="506"/>
      <c r="W11" s="507"/>
      <c r="X11" s="507"/>
      <c r="Y11" s="507"/>
      <c r="Z11" s="507"/>
      <c r="AA11" s="507"/>
      <c r="AB11" s="508"/>
    </row>
    <row r="12" spans="1:31" ht="27" customHeight="1">
      <c r="C12" s="159">
        <v>2</v>
      </c>
      <c r="D12" s="502"/>
      <c r="E12" s="503"/>
      <c r="F12" s="503"/>
      <c r="G12" s="503"/>
      <c r="H12" s="503"/>
      <c r="I12" s="503"/>
      <c r="J12" s="158"/>
      <c r="N12" s="159">
        <v>2</v>
      </c>
      <c r="O12" s="502"/>
      <c r="P12" s="503"/>
      <c r="Q12" s="503"/>
      <c r="R12" s="503"/>
      <c r="S12" s="503"/>
      <c r="T12" s="503"/>
      <c r="U12" s="158"/>
      <c r="V12" s="506"/>
      <c r="W12" s="507"/>
      <c r="X12" s="507"/>
      <c r="Y12" s="507"/>
      <c r="Z12" s="507"/>
      <c r="AA12" s="507"/>
      <c r="AB12" s="508"/>
    </row>
    <row r="13" spans="1:31" ht="27" customHeight="1">
      <c r="C13" s="159">
        <v>3</v>
      </c>
      <c r="D13" s="502"/>
      <c r="E13" s="503"/>
      <c r="F13" s="503"/>
      <c r="G13" s="503"/>
      <c r="H13" s="503"/>
      <c r="I13" s="503"/>
      <c r="J13" s="158"/>
      <c r="N13" s="159">
        <v>3</v>
      </c>
      <c r="O13" s="502"/>
      <c r="P13" s="503"/>
      <c r="Q13" s="503"/>
      <c r="R13" s="503"/>
      <c r="S13" s="503"/>
      <c r="T13" s="503"/>
      <c r="U13" s="158"/>
      <c r="V13" s="506"/>
      <c r="W13" s="507"/>
      <c r="X13" s="507"/>
      <c r="Y13" s="507"/>
      <c r="Z13" s="507"/>
      <c r="AA13" s="507"/>
      <c r="AB13" s="508"/>
    </row>
    <row r="14" spans="1:31" ht="27" customHeight="1">
      <c r="C14" s="159">
        <v>4</v>
      </c>
      <c r="D14" s="502"/>
      <c r="E14" s="503"/>
      <c r="F14" s="503"/>
      <c r="G14" s="503"/>
      <c r="H14" s="503"/>
      <c r="I14" s="503"/>
      <c r="J14" s="158"/>
      <c r="N14" s="159">
        <v>4</v>
      </c>
      <c r="O14" s="502"/>
      <c r="P14" s="503"/>
      <c r="Q14" s="503"/>
      <c r="R14" s="503"/>
      <c r="S14" s="503"/>
      <c r="T14" s="503"/>
      <c r="U14" s="158"/>
      <c r="V14" s="506"/>
      <c r="W14" s="507"/>
      <c r="X14" s="507"/>
      <c r="Y14" s="507"/>
      <c r="Z14" s="507"/>
      <c r="AA14" s="507"/>
      <c r="AB14" s="508"/>
    </row>
    <row r="15" spans="1:31" ht="27" customHeight="1">
      <c r="C15" s="159">
        <v>5</v>
      </c>
      <c r="D15" s="502"/>
      <c r="E15" s="503"/>
      <c r="F15" s="503"/>
      <c r="G15" s="503"/>
      <c r="H15" s="503"/>
      <c r="I15" s="503"/>
      <c r="J15" s="158"/>
      <c r="N15" s="159">
        <v>5</v>
      </c>
      <c r="O15" s="502"/>
      <c r="P15" s="503"/>
      <c r="Q15" s="503"/>
      <c r="R15" s="503"/>
      <c r="S15" s="503"/>
      <c r="T15" s="503"/>
      <c r="U15" s="158"/>
      <c r="V15" s="506"/>
      <c r="W15" s="507"/>
      <c r="X15" s="507"/>
      <c r="Y15" s="507"/>
      <c r="Z15" s="507"/>
      <c r="AA15" s="507"/>
      <c r="AB15" s="508"/>
    </row>
    <row r="16" spans="1:31" ht="27" customHeight="1">
      <c r="C16" s="159">
        <v>6</v>
      </c>
      <c r="D16" s="502"/>
      <c r="E16" s="503"/>
      <c r="F16" s="503"/>
      <c r="G16" s="503"/>
      <c r="H16" s="503"/>
      <c r="I16" s="503"/>
      <c r="J16" s="158"/>
      <c r="N16" s="159">
        <v>6</v>
      </c>
      <c r="O16" s="502"/>
      <c r="P16" s="503"/>
      <c r="Q16" s="503"/>
      <c r="R16" s="503"/>
      <c r="S16" s="503"/>
      <c r="T16" s="503"/>
      <c r="U16" s="158"/>
      <c r="V16" s="506"/>
      <c r="W16" s="507"/>
      <c r="X16" s="507"/>
      <c r="Y16" s="507"/>
      <c r="Z16" s="507"/>
      <c r="AA16" s="507"/>
      <c r="AB16" s="508"/>
    </row>
    <row r="17" spans="1:40" ht="27" customHeight="1">
      <c r="C17" s="159">
        <v>7</v>
      </c>
      <c r="D17" s="502"/>
      <c r="E17" s="503"/>
      <c r="F17" s="503"/>
      <c r="G17" s="503"/>
      <c r="H17" s="503"/>
      <c r="I17" s="503"/>
      <c r="J17" s="158"/>
      <c r="N17" s="159">
        <v>7</v>
      </c>
      <c r="O17" s="502"/>
      <c r="P17" s="503"/>
      <c r="Q17" s="503"/>
      <c r="R17" s="503"/>
      <c r="S17" s="503"/>
      <c r="T17" s="503"/>
      <c r="U17" s="158"/>
      <c r="V17" s="506"/>
      <c r="W17" s="507"/>
      <c r="X17" s="507"/>
      <c r="Y17" s="507"/>
      <c r="Z17" s="507"/>
      <c r="AA17" s="507"/>
      <c r="AB17" s="508"/>
    </row>
    <row r="18" spans="1:40" ht="27" customHeight="1">
      <c r="C18" s="159">
        <v>8</v>
      </c>
      <c r="D18" s="502"/>
      <c r="E18" s="503"/>
      <c r="F18" s="503"/>
      <c r="G18" s="503"/>
      <c r="H18" s="503"/>
      <c r="I18" s="503"/>
      <c r="J18" s="158"/>
      <c r="N18" s="159">
        <v>8</v>
      </c>
      <c r="O18" s="502"/>
      <c r="P18" s="503"/>
      <c r="Q18" s="503"/>
      <c r="R18" s="503"/>
      <c r="S18" s="503"/>
      <c r="T18" s="503"/>
      <c r="U18" s="158"/>
      <c r="V18" s="506"/>
      <c r="W18" s="507"/>
      <c r="X18" s="507"/>
      <c r="Y18" s="507"/>
      <c r="Z18" s="507"/>
      <c r="AA18" s="507"/>
      <c r="AB18" s="508"/>
    </row>
    <row r="19" spans="1:40" ht="27" customHeight="1">
      <c r="C19" s="159">
        <v>9</v>
      </c>
      <c r="D19" s="502"/>
      <c r="E19" s="503"/>
      <c r="F19" s="503"/>
      <c r="G19" s="503"/>
      <c r="H19" s="503"/>
      <c r="I19" s="503"/>
      <c r="J19" s="158"/>
      <c r="N19" s="159">
        <v>9</v>
      </c>
      <c r="O19" s="502"/>
      <c r="P19" s="503"/>
      <c r="Q19" s="503"/>
      <c r="R19" s="503"/>
      <c r="S19" s="503"/>
      <c r="T19" s="503"/>
      <c r="U19" s="158"/>
      <c r="V19" s="506"/>
      <c r="W19" s="507"/>
      <c r="X19" s="507"/>
      <c r="Y19" s="507"/>
      <c r="Z19" s="507"/>
      <c r="AA19" s="507"/>
      <c r="AB19" s="508"/>
    </row>
    <row r="20" spans="1:40" ht="27" customHeight="1">
      <c r="C20" s="159">
        <v>10</v>
      </c>
      <c r="D20" s="502"/>
      <c r="E20" s="503"/>
      <c r="F20" s="503"/>
      <c r="G20" s="503"/>
      <c r="H20" s="503"/>
      <c r="I20" s="503"/>
      <c r="J20" s="158"/>
      <c r="N20" s="159">
        <v>10</v>
      </c>
      <c r="O20" s="502"/>
      <c r="P20" s="503"/>
      <c r="Q20" s="503"/>
      <c r="R20" s="503"/>
      <c r="S20" s="503"/>
      <c r="T20" s="503"/>
      <c r="U20" s="158"/>
      <c r="V20" s="506"/>
      <c r="W20" s="507"/>
      <c r="X20" s="507"/>
      <c r="Y20" s="507"/>
      <c r="Z20" s="507"/>
      <c r="AA20" s="507"/>
      <c r="AB20" s="508"/>
    </row>
    <row r="21" spans="1:40" ht="26.25" customHeight="1">
      <c r="C21" s="159">
        <v>11</v>
      </c>
      <c r="D21" s="502"/>
      <c r="E21" s="503"/>
      <c r="F21" s="503"/>
      <c r="G21" s="503"/>
      <c r="H21" s="503"/>
      <c r="I21" s="503"/>
      <c r="J21" s="158"/>
      <c r="N21" s="159">
        <v>11</v>
      </c>
      <c r="O21" s="502"/>
      <c r="P21" s="503"/>
      <c r="Q21" s="503"/>
      <c r="R21" s="503"/>
      <c r="S21" s="503"/>
      <c r="T21" s="503"/>
      <c r="U21" s="158"/>
      <c r="V21" s="506"/>
      <c r="W21" s="507"/>
      <c r="X21" s="507"/>
      <c r="Y21" s="507"/>
      <c r="Z21" s="507"/>
      <c r="AA21" s="507"/>
      <c r="AB21" s="508"/>
    </row>
    <row r="22" spans="1:40" ht="27" customHeight="1">
      <c r="C22" s="159">
        <v>12</v>
      </c>
      <c r="D22" s="502"/>
      <c r="E22" s="503"/>
      <c r="F22" s="503"/>
      <c r="G22" s="503"/>
      <c r="H22" s="503"/>
      <c r="I22" s="503"/>
      <c r="J22" s="158"/>
      <c r="N22" s="159">
        <v>12</v>
      </c>
      <c r="O22" s="502"/>
      <c r="P22" s="503"/>
      <c r="Q22" s="503"/>
      <c r="R22" s="503"/>
      <c r="S22" s="503"/>
      <c r="T22" s="503"/>
      <c r="U22" s="158"/>
      <c r="V22" s="506"/>
      <c r="W22" s="507"/>
      <c r="X22" s="507"/>
      <c r="Y22" s="507"/>
      <c r="Z22" s="507"/>
      <c r="AA22" s="507"/>
      <c r="AB22" s="508"/>
    </row>
    <row r="23" spans="1:40" ht="27" customHeight="1">
      <c r="C23" s="159">
        <v>13</v>
      </c>
      <c r="D23" s="502"/>
      <c r="E23" s="503"/>
      <c r="F23" s="503"/>
      <c r="G23" s="503"/>
      <c r="H23" s="503"/>
      <c r="I23" s="503"/>
      <c r="J23" s="158"/>
      <c r="N23" s="159">
        <v>13</v>
      </c>
      <c r="O23" s="502"/>
      <c r="P23" s="503"/>
      <c r="Q23" s="503"/>
      <c r="R23" s="503"/>
      <c r="S23" s="503"/>
      <c r="T23" s="503"/>
      <c r="U23" s="158"/>
      <c r="V23" s="506"/>
      <c r="W23" s="507"/>
      <c r="X23" s="507"/>
      <c r="Y23" s="507"/>
      <c r="Z23" s="507"/>
      <c r="AA23" s="507"/>
      <c r="AB23" s="508"/>
    </row>
    <row r="24" spans="1:40" ht="27" customHeight="1">
      <c r="C24" s="159">
        <v>14</v>
      </c>
      <c r="D24" s="502"/>
      <c r="E24" s="503"/>
      <c r="F24" s="503"/>
      <c r="G24" s="503"/>
      <c r="H24" s="503"/>
      <c r="I24" s="503"/>
      <c r="J24" s="158"/>
      <c r="N24" s="159">
        <v>14</v>
      </c>
      <c r="O24" s="502"/>
      <c r="P24" s="503"/>
      <c r="Q24" s="503"/>
      <c r="R24" s="503"/>
      <c r="S24" s="503"/>
      <c r="T24" s="503"/>
      <c r="U24" s="158"/>
      <c r="V24" s="506"/>
      <c r="W24" s="507"/>
      <c r="X24" s="507"/>
      <c r="Y24" s="507"/>
      <c r="Z24" s="507"/>
      <c r="AA24" s="507"/>
      <c r="AB24" s="508"/>
    </row>
    <row r="25" spans="1:40" ht="27" customHeight="1">
      <c r="C25" s="159">
        <v>15</v>
      </c>
      <c r="D25" s="502"/>
      <c r="E25" s="503"/>
      <c r="F25" s="503"/>
      <c r="G25" s="503"/>
      <c r="H25" s="503"/>
      <c r="I25" s="503"/>
      <c r="J25" s="158"/>
      <c r="K25" s="20"/>
      <c r="L25" s="20"/>
      <c r="M25" s="21"/>
      <c r="N25" s="159">
        <v>15</v>
      </c>
      <c r="O25" s="502"/>
      <c r="P25" s="503"/>
      <c r="Q25" s="503"/>
      <c r="R25" s="503"/>
      <c r="S25" s="503"/>
      <c r="T25" s="503"/>
      <c r="U25" s="158"/>
      <c r="V25" s="506"/>
      <c r="W25" s="507"/>
      <c r="X25" s="507"/>
      <c r="Y25" s="507"/>
      <c r="Z25" s="507"/>
      <c r="AA25" s="507"/>
      <c r="AB25" s="508"/>
    </row>
    <row r="26" spans="1:40" ht="27" customHeight="1">
      <c r="C26" s="161"/>
      <c r="D26" s="491" t="s">
        <v>211</v>
      </c>
      <c r="E26" s="492"/>
      <c r="F26" s="41" t="s">
        <v>213</v>
      </c>
      <c r="G26" s="493">
        <f>COUNTIF(J11:J25,"男")</f>
        <v>0</v>
      </c>
      <c r="H26" s="494"/>
      <c r="I26" s="494"/>
      <c r="J26" s="158" t="s">
        <v>63</v>
      </c>
      <c r="K26" s="217"/>
      <c r="L26" s="217"/>
      <c r="M26" s="217"/>
      <c r="N26" s="160"/>
      <c r="O26" s="491" t="s">
        <v>211</v>
      </c>
      <c r="P26" s="492"/>
      <c r="Q26" s="41" t="s">
        <v>214</v>
      </c>
      <c r="R26" s="493">
        <f>COUNTIF(U11:U25,"男")</f>
        <v>0</v>
      </c>
      <c r="S26" s="494"/>
      <c r="T26" s="494"/>
      <c r="U26" s="158" t="s">
        <v>63</v>
      </c>
      <c r="V26" s="509" t="s">
        <v>216</v>
      </c>
      <c r="W26" s="510"/>
      <c r="X26" s="510"/>
      <c r="Y26" s="510"/>
      <c r="Z26" s="510"/>
      <c r="AA26" s="510"/>
      <c r="AB26" s="510"/>
    </row>
    <row r="27" spans="1:40" ht="27" customHeight="1">
      <c r="C27" s="162"/>
      <c r="D27" s="491" t="s">
        <v>212</v>
      </c>
      <c r="E27" s="492"/>
      <c r="F27" s="41" t="s">
        <v>213</v>
      </c>
      <c r="G27" s="493">
        <f>COUNTIF(J11:J25,"女")</f>
        <v>0</v>
      </c>
      <c r="H27" s="494"/>
      <c r="I27" s="494"/>
      <c r="J27" s="158" t="s">
        <v>63</v>
      </c>
      <c r="K27" s="228"/>
      <c r="L27" s="217"/>
      <c r="M27" s="217"/>
      <c r="N27" s="217"/>
      <c r="O27" s="491" t="s">
        <v>212</v>
      </c>
      <c r="P27" s="492"/>
      <c r="Q27" s="41" t="s">
        <v>215</v>
      </c>
      <c r="R27" s="493">
        <f>COUNTIF(U11:U25,"女")</f>
        <v>0</v>
      </c>
      <c r="S27" s="494"/>
      <c r="T27" s="494"/>
      <c r="U27" s="158" t="s">
        <v>63</v>
      </c>
      <c r="V27" s="504"/>
      <c r="W27" s="505"/>
      <c r="X27" s="505"/>
      <c r="Y27" s="505"/>
      <c r="Z27" s="505"/>
      <c r="AA27" s="505"/>
    </row>
    <row r="28" spans="1:40" s="20" customFormat="1" ht="27" customHeight="1">
      <c r="C28" s="148"/>
      <c r="D28" s="73"/>
      <c r="E28" s="73"/>
      <c r="F28" s="73"/>
      <c r="G28" s="73"/>
      <c r="H28" s="73"/>
      <c r="I28" s="73"/>
      <c r="J28" s="160"/>
      <c r="K28" s="148"/>
      <c r="L28" s="148"/>
      <c r="M28" s="148"/>
      <c r="N28" s="148"/>
      <c r="O28" s="73"/>
      <c r="P28" s="73"/>
      <c r="Q28" s="73"/>
      <c r="R28" s="73"/>
      <c r="S28" s="73"/>
      <c r="T28" s="73"/>
      <c r="U28" s="160"/>
      <c r="V28" s="148"/>
      <c r="W28" s="148"/>
      <c r="X28" s="148"/>
      <c r="Y28" s="148"/>
      <c r="Z28" s="148"/>
      <c r="AA28" s="148"/>
      <c r="AI28" s="13"/>
      <c r="AJ28" s="13"/>
      <c r="AK28" s="13"/>
      <c r="AL28" s="13"/>
    </row>
    <row r="29" spans="1:40" ht="16.5" customHeight="1" thickBot="1">
      <c r="A29" s="20"/>
      <c r="B29" s="169" t="s">
        <v>220</v>
      </c>
      <c r="C29" s="170">
        <f>D9</f>
        <v>-1</v>
      </c>
      <c r="D29" s="163" t="s">
        <v>221</v>
      </c>
      <c r="E29" s="163"/>
      <c r="F29" s="163"/>
      <c r="G29" s="163"/>
      <c r="H29" s="163"/>
      <c r="I29" s="163"/>
      <c r="J29" s="83" t="s">
        <v>426</v>
      </c>
      <c r="K29" s="163"/>
      <c r="L29" s="163"/>
      <c r="M29" s="163"/>
      <c r="N29" s="163"/>
      <c r="O29" s="20"/>
      <c r="P29" s="20"/>
      <c r="Q29" s="83" t="s">
        <v>411</v>
      </c>
      <c r="R29" s="163"/>
      <c r="S29" s="163"/>
      <c r="T29" s="163"/>
      <c r="U29" s="163"/>
      <c r="V29" s="257"/>
      <c r="W29" s="257"/>
      <c r="X29" s="258" t="s">
        <v>228</v>
      </c>
      <c r="Y29" s="259">
        <f>G3</f>
        <v>0</v>
      </c>
      <c r="Z29" s="257" t="s">
        <v>221</v>
      </c>
      <c r="AA29" s="257"/>
      <c r="AB29" s="257"/>
      <c r="AC29" s="257"/>
      <c r="AD29" s="20"/>
      <c r="AE29" s="20"/>
    </row>
    <row r="30" spans="1:40" s="94" customFormat="1" ht="30" customHeight="1">
      <c r="A30" s="362" t="s">
        <v>222</v>
      </c>
      <c r="B30" s="501"/>
      <c r="C30" s="381" t="s">
        <v>211</v>
      </c>
      <c r="D30" s="490"/>
      <c r="E30" s="495"/>
      <c r="F30" s="496"/>
      <c r="G30" s="497"/>
      <c r="H30" s="475" t="s">
        <v>225</v>
      </c>
      <c r="I30" s="476"/>
      <c r="J30" s="381" t="s">
        <v>230</v>
      </c>
      <c r="K30" s="490"/>
      <c r="L30" s="487">
        <f>G26</f>
        <v>0</v>
      </c>
      <c r="M30" s="488"/>
      <c r="N30" s="489"/>
      <c r="O30" s="475" t="s">
        <v>226</v>
      </c>
      <c r="P30" s="476"/>
      <c r="Q30" s="381" t="s">
        <v>232</v>
      </c>
      <c r="R30" s="490"/>
      <c r="S30" s="487">
        <f>R26</f>
        <v>0</v>
      </c>
      <c r="T30" s="488"/>
      <c r="U30" s="489"/>
      <c r="V30" s="475" t="s">
        <v>227</v>
      </c>
      <c r="W30" s="476"/>
      <c r="X30" s="477" t="s">
        <v>211</v>
      </c>
      <c r="Y30" s="478"/>
      <c r="Z30" s="478"/>
      <c r="AA30" s="482">
        <f>E30-L30+S30</f>
        <v>0</v>
      </c>
      <c r="AB30" s="478"/>
      <c r="AC30" s="483"/>
      <c r="AD30" s="44"/>
      <c r="AE30" s="44"/>
      <c r="AK30" s="13"/>
      <c r="AL30" s="13" t="s">
        <v>234</v>
      </c>
      <c r="AM30" s="13"/>
      <c r="AN30" s="13"/>
    </row>
    <row r="31" spans="1:40" s="94" customFormat="1" ht="30" customHeight="1" thickBot="1">
      <c r="A31" s="364"/>
      <c r="B31" s="446"/>
      <c r="C31" s="381" t="s">
        <v>212</v>
      </c>
      <c r="D31" s="490"/>
      <c r="E31" s="495"/>
      <c r="F31" s="496"/>
      <c r="G31" s="497"/>
      <c r="H31" s="475"/>
      <c r="I31" s="476"/>
      <c r="J31" s="381" t="s">
        <v>231</v>
      </c>
      <c r="K31" s="490"/>
      <c r="L31" s="487">
        <f>G27</f>
        <v>0</v>
      </c>
      <c r="M31" s="488"/>
      <c r="N31" s="489"/>
      <c r="O31" s="475"/>
      <c r="P31" s="476"/>
      <c r="Q31" s="381" t="s">
        <v>233</v>
      </c>
      <c r="R31" s="490"/>
      <c r="S31" s="487">
        <f>R27</f>
        <v>0</v>
      </c>
      <c r="T31" s="488"/>
      <c r="U31" s="489"/>
      <c r="V31" s="475"/>
      <c r="W31" s="476"/>
      <c r="X31" s="479" t="s">
        <v>212</v>
      </c>
      <c r="Y31" s="361"/>
      <c r="Z31" s="361"/>
      <c r="AA31" s="430">
        <f>E31-L31+S31</f>
        <v>0</v>
      </c>
      <c r="AB31" s="361"/>
      <c r="AC31" s="484"/>
      <c r="AD31" s="44"/>
      <c r="AE31" s="44"/>
      <c r="AK31" s="13"/>
      <c r="AL31" s="13" t="s">
        <v>235</v>
      </c>
      <c r="AM31" s="13"/>
      <c r="AN31" s="13"/>
    </row>
    <row r="32" spans="1:40" s="94" customFormat="1" ht="30" customHeight="1" thickBot="1">
      <c r="A32" s="381" t="s">
        <v>223</v>
      </c>
      <c r="B32" s="382"/>
      <c r="C32" s="382"/>
      <c r="D32" s="490"/>
      <c r="E32" s="498">
        <f>SUM(E30:G31)</f>
        <v>0</v>
      </c>
      <c r="F32" s="499"/>
      <c r="G32" s="500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80" t="s">
        <v>223</v>
      </c>
      <c r="Y32" s="481"/>
      <c r="Z32" s="481"/>
      <c r="AA32" s="485">
        <f>SUM(AA30:AC31)</f>
        <v>0</v>
      </c>
      <c r="AB32" s="481"/>
      <c r="AC32" s="486"/>
      <c r="AD32" s="44"/>
      <c r="AE32" s="44"/>
      <c r="AK32" s="13"/>
      <c r="AL32" s="13"/>
      <c r="AM32" s="13"/>
      <c r="AN32" s="13"/>
    </row>
    <row r="33" spans="24:39" ht="20.25" customHeight="1">
      <c r="X33" s="474" t="s">
        <v>224</v>
      </c>
      <c r="Y33" s="474"/>
      <c r="Z33" s="474"/>
      <c r="AA33" s="474"/>
      <c r="AB33" s="474"/>
      <c r="AC33" s="474"/>
      <c r="AK33" s="20"/>
      <c r="AL33" s="20"/>
      <c r="AM33" s="20"/>
    </row>
    <row r="35" spans="24:39" ht="14.25">
      <c r="AK35" s="94"/>
      <c r="AL35" s="94"/>
      <c r="AM35" s="94"/>
    </row>
    <row r="36" spans="24:39" ht="14.25">
      <c r="AK36" s="94"/>
      <c r="AL36" s="94"/>
      <c r="AM36" s="94"/>
    </row>
    <row r="37" spans="24:39" ht="14.25">
      <c r="AK37" s="94"/>
      <c r="AL37" s="94"/>
      <c r="AM37" s="94"/>
    </row>
  </sheetData>
  <mergeCells count="88">
    <mergeCell ref="W1:X1"/>
    <mergeCell ref="A7:H7"/>
    <mergeCell ref="O10:U10"/>
    <mergeCell ref="D10:J10"/>
    <mergeCell ref="M5:Q5"/>
    <mergeCell ref="R5:AC5"/>
    <mergeCell ref="V10:AB10"/>
    <mergeCell ref="V12:AB12"/>
    <mergeCell ref="V13:AB13"/>
    <mergeCell ref="V14:AB14"/>
    <mergeCell ref="V15:AB15"/>
    <mergeCell ref="D11:I11"/>
    <mergeCell ref="O11:T11"/>
    <mergeCell ref="V11:AB11"/>
    <mergeCell ref="D14:I14"/>
    <mergeCell ref="O14:T14"/>
    <mergeCell ref="D15:I15"/>
    <mergeCell ref="O15:T15"/>
    <mergeCell ref="D12:I12"/>
    <mergeCell ref="O12:T12"/>
    <mergeCell ref="D13:I13"/>
    <mergeCell ref="O13:T13"/>
    <mergeCell ref="D16:I16"/>
    <mergeCell ref="O16:T16"/>
    <mergeCell ref="D17:I17"/>
    <mergeCell ref="O17:T17"/>
    <mergeCell ref="V16:AB16"/>
    <mergeCell ref="V17:AB17"/>
    <mergeCell ref="V20:AB20"/>
    <mergeCell ref="V21:AB21"/>
    <mergeCell ref="V22:AB22"/>
    <mergeCell ref="V23:AB23"/>
    <mergeCell ref="D18:I18"/>
    <mergeCell ref="O18:T18"/>
    <mergeCell ref="D19:I19"/>
    <mergeCell ref="O19:T19"/>
    <mergeCell ref="V18:AB18"/>
    <mergeCell ref="V19:AB19"/>
    <mergeCell ref="D22:I22"/>
    <mergeCell ref="O22:T22"/>
    <mergeCell ref="D23:I23"/>
    <mergeCell ref="O23:T23"/>
    <mergeCell ref="D20:I20"/>
    <mergeCell ref="O20:T20"/>
    <mergeCell ref="D21:I21"/>
    <mergeCell ref="O21:T21"/>
    <mergeCell ref="V27:AA27"/>
    <mergeCell ref="D24:I24"/>
    <mergeCell ref="O24:T24"/>
    <mergeCell ref="D25:I25"/>
    <mergeCell ref="O25:T25"/>
    <mergeCell ref="V24:AB24"/>
    <mergeCell ref="V25:AB25"/>
    <mergeCell ref="V26:AB26"/>
    <mergeCell ref="A30:B31"/>
    <mergeCell ref="A32:D32"/>
    <mergeCell ref="G26:I26"/>
    <mergeCell ref="G27:I27"/>
    <mergeCell ref="D26:E26"/>
    <mergeCell ref="D27:E27"/>
    <mergeCell ref="C30:D30"/>
    <mergeCell ref="J30:K30"/>
    <mergeCell ref="C31:D31"/>
    <mergeCell ref="E30:G30"/>
    <mergeCell ref="E31:G31"/>
    <mergeCell ref="E32:G32"/>
    <mergeCell ref="Q31:R31"/>
    <mergeCell ref="S31:U31"/>
    <mergeCell ref="O26:P26"/>
    <mergeCell ref="R26:T26"/>
    <mergeCell ref="O27:P27"/>
    <mergeCell ref="R27:T27"/>
    <mergeCell ref="X33:AC33"/>
    <mergeCell ref="H30:I31"/>
    <mergeCell ref="O30:P31"/>
    <mergeCell ref="V30:W31"/>
    <mergeCell ref="I7:AC7"/>
    <mergeCell ref="X30:Z30"/>
    <mergeCell ref="X31:Z31"/>
    <mergeCell ref="X32:Z32"/>
    <mergeCell ref="AA30:AC30"/>
    <mergeCell ref="AA31:AC31"/>
    <mergeCell ref="AA32:AC32"/>
    <mergeCell ref="L30:N30"/>
    <mergeCell ref="J31:K31"/>
    <mergeCell ref="L31:N31"/>
    <mergeCell ref="Q30:R30"/>
    <mergeCell ref="S30:U30"/>
  </mergeCells>
  <phoneticPr fontId="1"/>
  <dataValidations count="1">
    <dataValidation type="list" allowBlank="1" showInputMessage="1" showErrorMessage="1" sqref="U11:U25 J11:J25">
      <formula1>$AL$30:$AL$31</formula1>
    </dataValidation>
  </dataValidations>
  <pageMargins left="0.59055118110236227" right="0.19685039370078741" top="0.74803149606299213" bottom="0.15748031496062992" header="0.31496062992125984" footer="0.31496062992125984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J11" sqref="J11:Y11"/>
    </sheetView>
  </sheetViews>
  <sheetFormatPr defaultRowHeight="13.5"/>
  <cols>
    <col min="1" max="30" width="2.875" style="13" customWidth="1"/>
    <col min="31" max="16384" width="9" style="13"/>
  </cols>
  <sheetData>
    <row r="1" spans="1:29" ht="14.25">
      <c r="A1" s="2" t="s">
        <v>407</v>
      </c>
    </row>
    <row r="2" spans="1:29" ht="18.75" customHeight="1">
      <c r="T2" s="13" t="s">
        <v>237</v>
      </c>
      <c r="U2" s="459">
        <f>'様式３(収支予算書)'!U5</f>
        <v>0</v>
      </c>
      <c r="V2" s="459"/>
      <c r="W2" s="459"/>
      <c r="X2" s="459"/>
      <c r="Y2" s="459"/>
      <c r="Z2" s="459"/>
      <c r="AA2" s="13" t="s">
        <v>236</v>
      </c>
      <c r="AB2" s="68" t="s">
        <v>245</v>
      </c>
    </row>
    <row r="5" spans="1:29" s="155" customFormat="1" ht="18.75">
      <c r="A5" s="515" t="s">
        <v>238</v>
      </c>
      <c r="B5" s="515"/>
      <c r="C5" s="515"/>
      <c r="D5" s="515"/>
      <c r="E5" s="515"/>
      <c r="F5" s="515"/>
      <c r="G5" s="515"/>
      <c r="H5" s="515"/>
      <c r="I5" s="515"/>
      <c r="J5" s="515"/>
      <c r="K5" s="515"/>
      <c r="L5" s="515"/>
      <c r="M5" s="515"/>
      <c r="N5" s="515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29" ht="39.75" customHeight="1"/>
    <row r="7" spans="1:29" ht="50.1" customHeight="1">
      <c r="B7" s="491" t="s">
        <v>205</v>
      </c>
      <c r="C7" s="492"/>
      <c r="D7" s="492"/>
      <c r="E7" s="492"/>
      <c r="F7" s="492"/>
      <c r="G7" s="492"/>
      <c r="H7" s="516"/>
      <c r="I7" s="28"/>
      <c r="J7" s="382">
        <f>'様式３(収支予算書)'!U5</f>
        <v>0</v>
      </c>
      <c r="K7" s="382"/>
      <c r="L7" s="382"/>
      <c r="M7" s="382"/>
      <c r="N7" s="382"/>
      <c r="O7" s="382"/>
      <c r="P7" s="382"/>
      <c r="Q7" s="382"/>
      <c r="R7" s="382"/>
      <c r="S7" s="382"/>
      <c r="T7" s="382"/>
      <c r="U7" s="382"/>
      <c r="V7" s="382"/>
      <c r="W7" s="382"/>
      <c r="X7" s="382"/>
      <c r="Y7" s="382"/>
      <c r="Z7" s="19"/>
      <c r="AB7" s="68" t="s">
        <v>111</v>
      </c>
    </row>
    <row r="8" spans="1:29" ht="50.1" customHeight="1">
      <c r="B8" s="491" t="s">
        <v>239</v>
      </c>
      <c r="C8" s="492"/>
      <c r="D8" s="492"/>
      <c r="E8" s="492"/>
      <c r="F8" s="492"/>
      <c r="G8" s="492"/>
      <c r="H8" s="516"/>
      <c r="I8" s="34"/>
      <c r="J8" s="382"/>
      <c r="K8" s="382"/>
      <c r="L8" s="382"/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25"/>
    </row>
    <row r="9" spans="1:29" ht="50.1" customHeight="1">
      <c r="B9" s="491" t="s">
        <v>240</v>
      </c>
      <c r="C9" s="492"/>
      <c r="D9" s="492"/>
      <c r="E9" s="492"/>
      <c r="F9" s="492"/>
      <c r="G9" s="492"/>
      <c r="H9" s="516"/>
      <c r="I9" s="31"/>
      <c r="J9" s="382"/>
      <c r="K9" s="382"/>
      <c r="L9" s="382"/>
      <c r="M9" s="382"/>
      <c r="N9" s="382"/>
      <c r="O9" s="382"/>
      <c r="P9" s="382"/>
      <c r="Q9" s="382"/>
      <c r="R9" s="382"/>
      <c r="S9" s="382"/>
      <c r="T9" s="382"/>
      <c r="U9" s="382"/>
      <c r="V9" s="382"/>
      <c r="W9" s="382"/>
      <c r="X9" s="382"/>
      <c r="Y9" s="382"/>
      <c r="Z9" s="21"/>
    </row>
    <row r="10" spans="1:29" ht="18" customHeight="1">
      <c r="B10" s="517" t="s">
        <v>241</v>
      </c>
      <c r="C10" s="518"/>
      <c r="D10" s="518"/>
      <c r="E10" s="518"/>
      <c r="F10" s="518"/>
      <c r="G10" s="518"/>
      <c r="H10" s="519"/>
      <c r="I10" s="177"/>
      <c r="J10" s="524"/>
      <c r="K10" s="524"/>
      <c r="L10" s="524"/>
      <c r="M10" s="524"/>
      <c r="N10" s="524"/>
      <c r="O10" s="524"/>
      <c r="P10" s="524"/>
      <c r="Q10" s="524"/>
      <c r="R10" s="524"/>
      <c r="S10" s="524"/>
      <c r="T10" s="524"/>
      <c r="U10" s="524"/>
      <c r="V10" s="524"/>
      <c r="W10" s="524"/>
      <c r="X10" s="524"/>
      <c r="Y10" s="524"/>
      <c r="Z10" s="176"/>
    </row>
    <row r="11" spans="1:29" ht="50.1" customHeight="1">
      <c r="B11" s="520" t="s">
        <v>242</v>
      </c>
      <c r="C11" s="521"/>
      <c r="D11" s="521"/>
      <c r="E11" s="521"/>
      <c r="F11" s="521"/>
      <c r="G11" s="521"/>
      <c r="H11" s="522"/>
      <c r="I11" s="178"/>
      <c r="J11" s="523"/>
      <c r="K11" s="523"/>
      <c r="L11" s="523"/>
      <c r="M11" s="523"/>
      <c r="N11" s="523"/>
      <c r="O11" s="523"/>
      <c r="P11" s="523"/>
      <c r="Q11" s="523"/>
      <c r="R11" s="523"/>
      <c r="S11" s="523"/>
      <c r="T11" s="523"/>
      <c r="U11" s="523"/>
      <c r="V11" s="523"/>
      <c r="W11" s="523"/>
      <c r="X11" s="523"/>
      <c r="Y11" s="523"/>
      <c r="Z11" s="22"/>
    </row>
    <row r="12" spans="1:29" ht="50.1" customHeight="1">
      <c r="B12" s="491" t="s">
        <v>243</v>
      </c>
      <c r="C12" s="492"/>
      <c r="D12" s="492"/>
      <c r="E12" s="492"/>
      <c r="F12" s="492"/>
      <c r="G12" s="492"/>
      <c r="H12" s="516"/>
      <c r="I12" s="178"/>
      <c r="J12" s="488"/>
      <c r="K12" s="488"/>
      <c r="L12" s="488"/>
      <c r="M12" s="488"/>
      <c r="N12" s="488"/>
      <c r="O12" s="488"/>
      <c r="P12" s="488"/>
      <c r="Q12" s="488"/>
      <c r="R12" s="488"/>
      <c r="S12" s="488"/>
      <c r="T12" s="488"/>
      <c r="U12" s="488"/>
      <c r="V12" s="488"/>
      <c r="W12" s="488"/>
      <c r="X12" s="488"/>
      <c r="Y12" s="488"/>
      <c r="Z12" s="22"/>
    </row>
    <row r="13" spans="1:29" ht="18.7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9" ht="24.95" customHeight="1">
      <c r="B14" s="1"/>
      <c r="C14" s="1" t="s">
        <v>244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9" ht="24.95" customHeight="1">
      <c r="B15" s="1"/>
      <c r="C15" s="1" t="s">
        <v>408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9" spans="20:27">
      <c r="T19" s="20" t="s">
        <v>58</v>
      </c>
      <c r="U19" s="511">
        <f>'様式３(収支予算書)'!U42</f>
        <v>0</v>
      </c>
      <c r="V19" s="511"/>
      <c r="W19" s="78" t="s">
        <v>60</v>
      </c>
      <c r="X19" s="83"/>
      <c r="Y19" s="171" t="s">
        <v>201</v>
      </c>
      <c r="Z19" s="172">
        <f>'様式３(収支予算書)'!Z42</f>
        <v>0</v>
      </c>
      <c r="AA19" s="20" t="s">
        <v>8</v>
      </c>
    </row>
  </sheetData>
  <mergeCells count="15">
    <mergeCell ref="U19:V19"/>
    <mergeCell ref="U2:Z2"/>
    <mergeCell ref="A5:N5"/>
    <mergeCell ref="J12:Y12"/>
    <mergeCell ref="B7:H7"/>
    <mergeCell ref="B8:H8"/>
    <mergeCell ref="B9:H9"/>
    <mergeCell ref="B10:H10"/>
    <mergeCell ref="B11:H11"/>
    <mergeCell ref="B12:H12"/>
    <mergeCell ref="J7:Y7"/>
    <mergeCell ref="J8:Y8"/>
    <mergeCell ref="J9:Y9"/>
    <mergeCell ref="J11:Y11"/>
    <mergeCell ref="J10:Y10"/>
  </mergeCells>
  <phoneticPr fontId="1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workbookViewId="0">
      <selection activeCell="U34" sqref="U34"/>
    </sheetView>
  </sheetViews>
  <sheetFormatPr defaultRowHeight="18.75"/>
  <cols>
    <col min="1" max="12" width="3.125" style="1" customWidth="1"/>
    <col min="13" max="13" width="1.25" style="1" customWidth="1"/>
    <col min="14" max="17" width="3.125" style="1" customWidth="1"/>
    <col min="18" max="18" width="3.75" style="1" customWidth="1"/>
    <col min="19" max="25" width="3.125" style="1" customWidth="1"/>
    <col min="26" max="26" width="2.5" style="1" customWidth="1"/>
    <col min="27" max="42" width="3.125" style="1" customWidth="1"/>
  </cols>
  <sheetData>
    <row r="1" spans="1:42">
      <c r="B1" s="2" t="s">
        <v>364</v>
      </c>
    </row>
    <row r="3" spans="1:42">
      <c r="R3" s="90"/>
      <c r="S3" s="91" t="s">
        <v>91</v>
      </c>
      <c r="T3" s="106">
        <f>'様式３(収支予算書)'!I3</f>
        <v>0</v>
      </c>
      <c r="U3" s="92" t="s">
        <v>90</v>
      </c>
      <c r="V3" s="105">
        <f>'様式1-1(交付申請、活動費)'!V3</f>
        <v>0</v>
      </c>
      <c r="W3" s="92" t="s">
        <v>89</v>
      </c>
      <c r="X3" s="107">
        <f>'様式1-1(交付申請、活動費)'!X3</f>
        <v>0</v>
      </c>
      <c r="Y3" s="92" t="s">
        <v>88</v>
      </c>
      <c r="Z3" s="90"/>
      <c r="AA3" s="58" t="s">
        <v>119</v>
      </c>
      <c r="AB3" s="104"/>
      <c r="AC3" s="104"/>
      <c r="AD3" s="104"/>
      <c r="AE3" s="104"/>
      <c r="AF3" s="104"/>
      <c r="AG3" s="104"/>
      <c r="AH3" s="104"/>
      <c r="AI3" s="104"/>
      <c r="AJ3" s="104"/>
    </row>
    <row r="4" spans="1:42" ht="15.95" customHeight="1">
      <c r="S4" s="5"/>
      <c r="T4" s="5"/>
      <c r="U4" s="5"/>
      <c r="V4" s="5"/>
      <c r="W4" s="5"/>
      <c r="X4" s="5"/>
      <c r="Y4" s="5"/>
    </row>
    <row r="5" spans="1:42" s="4" customFormat="1" ht="15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4" customFormat="1" ht="17.2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0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9"/>
      <c r="AN6" s="109"/>
      <c r="AO6" s="3"/>
      <c r="AP6" s="3"/>
    </row>
    <row r="7" spans="1:42" s="4" customFormat="1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4" customFormat="1" ht="15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4" customFormat="1" ht="17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</v>
      </c>
      <c r="M9" s="3"/>
      <c r="N9" s="3"/>
      <c r="O9" s="3"/>
      <c r="P9" s="408" t="s">
        <v>46</v>
      </c>
      <c r="Q9" s="408"/>
      <c r="R9" s="408"/>
      <c r="S9" s="409" t="str">
        <f>'様式1-1(交付申請、活動費)'!S9:Y9</f>
        <v>米内沢字柳原29-1</v>
      </c>
      <c r="T9" s="409"/>
      <c r="U9" s="409"/>
      <c r="V9" s="409"/>
      <c r="W9" s="409"/>
      <c r="X9" s="409"/>
      <c r="Y9" s="409"/>
      <c r="Z9" s="3"/>
      <c r="AA9" s="68"/>
      <c r="AB9" s="109"/>
      <c r="AC9" s="109"/>
      <c r="AD9" s="109"/>
      <c r="AE9" s="109"/>
      <c r="AF9" s="109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s="4" customFormat="1" ht="17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4" customFormat="1" ht="17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 t="s">
        <v>2</v>
      </c>
      <c r="M11" s="3"/>
      <c r="N11" s="3"/>
      <c r="O11" s="3"/>
      <c r="P11" s="411">
        <f>'様式３(収支予算書)'!U5</f>
        <v>0</v>
      </c>
      <c r="Q11" s="411"/>
      <c r="R11" s="411"/>
      <c r="S11" s="411"/>
      <c r="T11" s="411"/>
      <c r="U11" s="411"/>
      <c r="V11" s="411"/>
      <c r="W11" s="411"/>
      <c r="X11" s="411"/>
      <c r="Y11" s="3"/>
      <c r="Z11" s="3"/>
      <c r="AA11" s="68"/>
      <c r="AB11" s="63"/>
      <c r="AC11" s="63"/>
      <c r="AD11" s="63"/>
      <c r="AE11" s="63"/>
      <c r="AF11" s="164" t="s">
        <v>126</v>
      </c>
      <c r="AG11" s="164"/>
      <c r="AH11" s="164"/>
      <c r="AI11" s="164"/>
      <c r="AJ11" s="164"/>
      <c r="AK11" s="164"/>
      <c r="AL11" s="112"/>
      <c r="AM11" s="112"/>
      <c r="AN11" s="112"/>
      <c r="AO11" s="112"/>
      <c r="AP11" s="3"/>
    </row>
    <row r="12" spans="1:42" s="4" customFormat="1" ht="17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12" t="s">
        <v>127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4" customFormat="1" ht="17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 t="s">
        <v>1</v>
      </c>
      <c r="M13" s="3"/>
      <c r="N13" s="3"/>
      <c r="O13" s="3"/>
      <c r="P13" s="3" t="s">
        <v>4</v>
      </c>
      <c r="Q13" s="3"/>
      <c r="R13" s="410">
        <f>'様式1-1(交付申請、活動費)'!R13:X13</f>
        <v>0</v>
      </c>
      <c r="S13" s="410"/>
      <c r="T13" s="410"/>
      <c r="U13" s="410"/>
      <c r="V13" s="410"/>
      <c r="W13" s="410"/>
      <c r="X13" s="410"/>
      <c r="Y13" s="11" t="s">
        <v>5</v>
      </c>
      <c r="Z13" s="3"/>
      <c r="AA13" s="68"/>
      <c r="AB13" s="109" t="s">
        <v>128</v>
      </c>
      <c r="AC13" s="109"/>
      <c r="AD13" s="109"/>
      <c r="AE13" s="109"/>
      <c r="AF13" s="109"/>
      <c r="AG13" s="109"/>
      <c r="AH13" s="109"/>
      <c r="AI13" s="109"/>
      <c r="AJ13" s="3"/>
      <c r="AK13" s="3"/>
      <c r="AL13" s="3"/>
      <c r="AM13" s="3"/>
      <c r="AN13" s="3"/>
      <c r="AO13" s="3"/>
      <c r="AP13" s="3"/>
    </row>
    <row r="14" spans="1:42" s="4" customFormat="1" ht="15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4" customFormat="1" ht="15.9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s="4" customFormat="1" ht="15" customHeight="1">
      <c r="A16" s="3"/>
      <c r="B16" s="3"/>
      <c r="C16" s="10" t="s">
        <v>92</v>
      </c>
      <c r="D16" s="105">
        <f>T3</f>
        <v>0</v>
      </c>
      <c r="E16" s="3" t="s">
        <v>93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s="4" customFormat="1" ht="15" customHeight="1">
      <c r="A17" s="3"/>
      <c r="B17" s="3" t="s">
        <v>94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s="4" customFormat="1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3" s="4" customFormat="1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3" s="4" customFormat="1" ht="15" customHeight="1">
      <c r="A20" s="3"/>
      <c r="B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3" s="4" customFormat="1" ht="15" customHeight="1">
      <c r="A21" s="3"/>
      <c r="B21" s="3"/>
      <c r="C21" s="93" t="s">
        <v>103</v>
      </c>
      <c r="D21" s="406" t="s">
        <v>102</v>
      </c>
      <c r="E21" s="406"/>
      <c r="F21" s="406"/>
      <c r="G21" s="406"/>
      <c r="H21" s="406"/>
      <c r="I21" s="3"/>
      <c r="J21" s="3"/>
      <c r="K21" s="3"/>
      <c r="L21" s="310" t="s">
        <v>97</v>
      </c>
      <c r="M21" s="310"/>
      <c r="N21" s="105">
        <f>T3</f>
        <v>0</v>
      </c>
      <c r="O21" s="3" t="s">
        <v>129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122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4" customFormat="1" ht="15" customHeight="1">
      <c r="A22" s="3"/>
      <c r="B22" s="3"/>
      <c r="C22" s="3"/>
      <c r="D22" s="96"/>
      <c r="E22" s="96"/>
      <c r="F22" s="96"/>
      <c r="G22" s="96"/>
      <c r="H22" s="96"/>
      <c r="I22" s="3"/>
      <c r="J22" s="3"/>
      <c r="K22" s="3"/>
      <c r="L22" s="3"/>
      <c r="M22" s="3"/>
      <c r="N22" s="70"/>
      <c r="O22" s="3"/>
      <c r="P22" s="3"/>
      <c r="Q22" s="3"/>
      <c r="R22" s="3"/>
      <c r="S22" s="3"/>
      <c r="T22" s="3"/>
      <c r="U22" s="3"/>
      <c r="V22" s="214" t="s">
        <v>365</v>
      </c>
      <c r="X22" s="3"/>
      <c r="Z22" s="10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4" customFormat="1" ht="15" customHeight="1">
      <c r="A23" s="3"/>
      <c r="B23" s="3"/>
      <c r="C23" s="3"/>
      <c r="D23" s="96"/>
      <c r="E23" s="96"/>
      <c r="F23" s="96"/>
      <c r="G23" s="96"/>
      <c r="H23" s="9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4" customFormat="1" ht="15" customHeight="1">
      <c r="A24" s="3"/>
      <c r="B24" s="3"/>
      <c r="C24" s="93" t="s">
        <v>100</v>
      </c>
      <c r="D24" s="407" t="s">
        <v>98</v>
      </c>
      <c r="E24" s="407"/>
      <c r="F24" s="407"/>
      <c r="G24" s="407"/>
      <c r="H24" s="407"/>
      <c r="I24" s="3"/>
      <c r="J24" s="3"/>
      <c r="K24" s="3"/>
      <c r="L24" s="6" t="s">
        <v>6</v>
      </c>
      <c r="M24" s="412">
        <f>'様式３(収支予算書)'!I15</f>
        <v>0</v>
      </c>
      <c r="N24" s="412"/>
      <c r="O24" s="412"/>
      <c r="P24" s="412"/>
      <c r="Q24" s="412"/>
      <c r="R24" s="412"/>
      <c r="S24" s="7" t="s">
        <v>7</v>
      </c>
      <c r="T24" s="3"/>
      <c r="U24" s="3"/>
      <c r="V24" s="3"/>
      <c r="W24" s="3"/>
      <c r="X24" s="3"/>
      <c r="Y24" s="3"/>
      <c r="Z24" s="3"/>
      <c r="AA24" s="68" t="s">
        <v>111</v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4" customFormat="1" ht="15" customHeight="1">
      <c r="A25" s="3"/>
      <c r="B25" s="3"/>
      <c r="C25" s="3"/>
      <c r="D25" s="96"/>
      <c r="E25" s="96"/>
      <c r="F25" s="96"/>
      <c r="G25" s="96"/>
      <c r="H25" s="9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4" customFormat="1" ht="15" customHeight="1">
      <c r="A26" s="3"/>
      <c r="B26" s="3"/>
      <c r="C26" s="3"/>
      <c r="D26" s="96"/>
      <c r="E26" s="96"/>
      <c r="F26" s="96"/>
      <c r="G26" s="96"/>
      <c r="H26" s="9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s="4" customFormat="1" ht="15" customHeight="1">
      <c r="A27" s="3"/>
      <c r="B27" s="3"/>
      <c r="C27" s="93" t="s">
        <v>101</v>
      </c>
      <c r="D27" s="406" t="s">
        <v>99</v>
      </c>
      <c r="E27" s="406"/>
      <c r="F27" s="406"/>
      <c r="G27" s="406"/>
      <c r="H27" s="406"/>
      <c r="I27" s="3"/>
      <c r="J27" s="3"/>
      <c r="K27" s="3"/>
      <c r="L27" s="9" t="s">
        <v>130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s="4" customFormat="1" ht="15.75" customHeight="1">
      <c r="A28" s="3"/>
      <c r="B28" s="3"/>
      <c r="C28" s="3"/>
      <c r="D28" s="406" t="s">
        <v>107</v>
      </c>
      <c r="E28" s="406"/>
      <c r="F28" s="406"/>
      <c r="G28" s="406"/>
      <c r="H28" s="406"/>
      <c r="I28" s="3"/>
      <c r="J28" s="3"/>
      <c r="K28" s="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s="4" customFormat="1" ht="15.75" customHeight="1">
      <c r="A29" s="3"/>
      <c r="B29" s="3"/>
      <c r="C29" s="3"/>
      <c r="D29" s="96"/>
      <c r="E29" s="96"/>
      <c r="F29" s="96"/>
      <c r="G29" s="96"/>
      <c r="H29" s="96"/>
      <c r="I29" s="3"/>
      <c r="J29" s="3"/>
      <c r="K29" s="3"/>
      <c r="L29" s="3"/>
      <c r="M29" s="10"/>
      <c r="N29" s="10"/>
      <c r="O29" s="10"/>
      <c r="P29" s="10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s="4" customFormat="1" ht="15" customHeight="1">
      <c r="A30" s="3"/>
      <c r="B30" s="3"/>
      <c r="C30" s="3"/>
      <c r="D30" s="96"/>
      <c r="E30" s="96"/>
      <c r="F30" s="96"/>
      <c r="G30" s="96"/>
      <c r="H30" s="96"/>
      <c r="I30" s="3"/>
      <c r="J30" s="3"/>
      <c r="K30" s="3"/>
      <c r="L30" s="3"/>
      <c r="M30" s="10"/>
      <c r="N30" s="10"/>
      <c r="O30" s="10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5" customHeight="1">
      <c r="C31" s="93" t="s">
        <v>105</v>
      </c>
      <c r="D31" s="407" t="s">
        <v>108</v>
      </c>
      <c r="E31" s="407"/>
      <c r="F31" s="407"/>
      <c r="G31" s="407"/>
      <c r="H31" s="407"/>
      <c r="L31" s="310" t="s">
        <v>97</v>
      </c>
      <c r="M31" s="310"/>
      <c r="N31" s="105">
        <f>T3</f>
        <v>0</v>
      </c>
      <c r="O31" s="406" t="s">
        <v>120</v>
      </c>
      <c r="P31" s="406"/>
      <c r="Q31" s="406"/>
      <c r="R31" s="406"/>
      <c r="S31" s="406"/>
      <c r="T31" s="406"/>
      <c r="U31" s="105">
        <f>N31+1</f>
        <v>1</v>
      </c>
      <c r="V31" s="406" t="s">
        <v>121</v>
      </c>
      <c r="W31" s="406"/>
      <c r="X31" s="406"/>
      <c r="Y31" s="406"/>
      <c r="AA31" s="3" t="s">
        <v>123</v>
      </c>
      <c r="AQ31" s="1"/>
    </row>
    <row r="32" spans="1:43" ht="15" customHeight="1">
      <c r="D32" s="407" t="s">
        <v>109</v>
      </c>
      <c r="E32" s="407"/>
      <c r="F32" s="407"/>
      <c r="G32" s="407"/>
      <c r="H32" s="40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AQ32" s="1"/>
    </row>
    <row r="33" spans="3:43" ht="15" customHeight="1">
      <c r="D33" s="98"/>
      <c r="E33" s="98"/>
      <c r="F33" s="98"/>
      <c r="G33" s="98"/>
      <c r="H33" s="9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AQ33" s="1"/>
    </row>
    <row r="34" spans="3:43" ht="15" customHeight="1">
      <c r="D34" s="96"/>
      <c r="E34" s="96"/>
      <c r="F34" s="96"/>
      <c r="G34" s="96"/>
      <c r="H34" s="9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AQ34" s="1"/>
    </row>
    <row r="35" spans="3:43" ht="15" customHeight="1">
      <c r="C35" s="93" t="s">
        <v>106</v>
      </c>
      <c r="D35" s="406" t="s">
        <v>104</v>
      </c>
      <c r="E35" s="406"/>
      <c r="F35" s="406"/>
      <c r="G35" s="406"/>
      <c r="H35" s="406"/>
      <c r="L35" s="3" t="s">
        <v>414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AQ35" s="1"/>
    </row>
    <row r="36" spans="3:43" ht="15" customHeight="1">
      <c r="C36" s="93"/>
      <c r="D36" s="96"/>
      <c r="E36" s="96"/>
      <c r="F36" s="96"/>
      <c r="G36" s="96"/>
      <c r="H36" s="9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AQ36" s="1"/>
    </row>
    <row r="37" spans="3:43" ht="15" customHeight="1">
      <c r="C37" s="93"/>
      <c r="D37" s="96"/>
      <c r="E37" s="96"/>
      <c r="F37" s="96"/>
      <c r="G37" s="96"/>
      <c r="H37" s="96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AQ37" s="1"/>
    </row>
    <row r="38" spans="3:43" ht="15" customHeight="1">
      <c r="C38" s="93"/>
      <c r="D38" s="96"/>
      <c r="E38" s="96"/>
      <c r="F38" s="96"/>
      <c r="G38" s="96"/>
      <c r="H38" s="96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Q38" s="1"/>
    </row>
    <row r="39" spans="3:43" ht="18.75" customHeight="1">
      <c r="C39" s="3"/>
      <c r="D39" s="96"/>
      <c r="E39" s="96"/>
      <c r="F39" s="96"/>
      <c r="G39" s="96"/>
      <c r="H39" s="96"/>
      <c r="L39" s="3"/>
      <c r="M39" s="3"/>
      <c r="N39" s="3"/>
      <c r="O39" s="3"/>
      <c r="P39" s="3"/>
      <c r="Q39" s="3"/>
      <c r="AQ39" s="1"/>
    </row>
    <row r="40" spans="3:43" ht="18.75" customHeight="1">
      <c r="C40" s="3"/>
      <c r="D40" s="97"/>
      <c r="E40" s="97"/>
      <c r="F40" s="97"/>
      <c r="G40" s="97"/>
      <c r="H40" s="97"/>
      <c r="L40" s="3"/>
      <c r="M40" s="3"/>
      <c r="N40" s="3"/>
      <c r="O40" s="3"/>
      <c r="P40" s="3"/>
      <c r="Q40" s="3"/>
      <c r="AQ40" s="1"/>
    </row>
    <row r="41" spans="3:43" ht="18.75" customHeight="1">
      <c r="AQ41" s="1"/>
    </row>
    <row r="42" spans="3:43">
      <c r="T42" s="9"/>
      <c r="U42" s="9"/>
      <c r="V42" s="9"/>
      <c r="W42" s="9"/>
      <c r="X42" s="9"/>
      <c r="Y42" s="9"/>
    </row>
    <row r="43" spans="3:43">
      <c r="S43" t="s">
        <v>58</v>
      </c>
      <c r="T43" s="405">
        <f>'様式３(収支予算書)'!U42</f>
        <v>0</v>
      </c>
      <c r="U43" s="405"/>
      <c r="V43" s="9" t="s">
        <v>200</v>
      </c>
      <c r="W43" s="95"/>
      <c r="X43" s="10" t="s">
        <v>201</v>
      </c>
      <c r="Y43" s="69">
        <f>'様式３(収支予算書)'!Z42</f>
        <v>0</v>
      </c>
      <c r="Z43" s="10" t="s">
        <v>8</v>
      </c>
      <c r="AA43" s="68" t="s">
        <v>111</v>
      </c>
      <c r="AB43" s="63"/>
      <c r="AC43" s="63"/>
      <c r="AD43" s="63"/>
      <c r="AE43" s="63"/>
      <c r="AF43" s="63"/>
      <c r="AG43" s="63"/>
      <c r="AH43" s="63"/>
      <c r="AI43" s="63"/>
      <c r="AJ43" s="63"/>
      <c r="AK43" s="63"/>
    </row>
  </sheetData>
  <mergeCells count="17">
    <mergeCell ref="D21:H21"/>
    <mergeCell ref="L21:M21"/>
    <mergeCell ref="V31:Y31"/>
    <mergeCell ref="P9:R9"/>
    <mergeCell ref="S9:Y9"/>
    <mergeCell ref="P11:X11"/>
    <mergeCell ref="R13:X13"/>
    <mergeCell ref="D32:H32"/>
    <mergeCell ref="D35:H35"/>
    <mergeCell ref="T43:U43"/>
    <mergeCell ref="D24:H24"/>
    <mergeCell ref="M24:R24"/>
    <mergeCell ref="D27:H27"/>
    <mergeCell ref="D28:H28"/>
    <mergeCell ref="D31:H31"/>
    <mergeCell ref="L31:M31"/>
    <mergeCell ref="O31:T31"/>
  </mergeCells>
  <phoneticPr fontId="1"/>
  <conditionalFormatting sqref="S9:Y9">
    <cfRule type="cellIs" dxfId="26" priority="2" operator="equal">
      <formula>""</formula>
    </cfRule>
  </conditionalFormatting>
  <conditionalFormatting sqref="R13:X13">
    <cfRule type="cellIs" dxfId="25" priority="1" operator="equal">
      <formula>""</formula>
    </cfRule>
  </conditionalFormatting>
  <pageMargins left="0.70866141732283472" right="0.51181102362204722" top="0.74803149606299213" bottom="0.15748031496062992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opLeftCell="A16" workbookViewId="0">
      <selection activeCell="AC34" sqref="AC34"/>
    </sheetView>
  </sheetViews>
  <sheetFormatPr defaultRowHeight="13.5"/>
  <cols>
    <col min="1" max="1" width="4.75" style="13" customWidth="1"/>
    <col min="2" max="31" width="3.125" style="13" customWidth="1"/>
    <col min="32" max="16384" width="9" style="13"/>
  </cols>
  <sheetData>
    <row r="1" spans="1:30" ht="18.75" customHeight="1">
      <c r="A1" s="2" t="s">
        <v>367</v>
      </c>
    </row>
    <row r="2" spans="1:30" ht="24" customHeight="1"/>
    <row r="3" spans="1:30" ht="18.75" customHeight="1">
      <c r="D3" s="146"/>
      <c r="E3" s="147" t="s">
        <v>182</v>
      </c>
      <c r="F3" s="108">
        <f>'様式３(収支予算書)'!I3</f>
        <v>0</v>
      </c>
      <c r="G3" s="60" t="s">
        <v>366</v>
      </c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8" t="s">
        <v>150</v>
      </c>
      <c r="AA3" s="60"/>
      <c r="AB3" s="60"/>
      <c r="AC3" s="60"/>
      <c r="AD3" s="60"/>
    </row>
    <row r="4" spans="1:30" ht="24" customHeight="1"/>
    <row r="5" spans="1:30" ht="18.75" customHeight="1" thickBot="1">
      <c r="Q5" s="99" t="s">
        <v>59</v>
      </c>
      <c r="R5" s="13" t="s">
        <v>184</v>
      </c>
      <c r="S5" s="410">
        <f>'様式３(収支予算書)'!U5</f>
        <v>0</v>
      </c>
      <c r="T5" s="410"/>
      <c r="U5" s="410"/>
      <c r="V5" s="410"/>
      <c r="W5" s="410"/>
      <c r="X5" s="410"/>
      <c r="Y5" s="99" t="s">
        <v>183</v>
      </c>
      <c r="Z5" s="68" t="s">
        <v>111</v>
      </c>
    </row>
    <row r="6" spans="1:30" s="143" customFormat="1" ht="20.100000000000001" customHeight="1">
      <c r="A6" s="539" t="s">
        <v>185</v>
      </c>
      <c r="B6" s="541" t="s">
        <v>186</v>
      </c>
      <c r="C6" s="541"/>
      <c r="D6" s="541"/>
      <c r="E6" s="541"/>
      <c r="F6" s="541"/>
      <c r="G6" s="541" t="s">
        <v>187</v>
      </c>
      <c r="H6" s="541"/>
      <c r="I6" s="541"/>
      <c r="J6" s="541"/>
      <c r="K6" s="541"/>
      <c r="L6" s="541" t="s">
        <v>188</v>
      </c>
      <c r="M6" s="541"/>
      <c r="N6" s="541" t="s">
        <v>189</v>
      </c>
      <c r="O6" s="542"/>
      <c r="P6" s="537" t="s">
        <v>190</v>
      </c>
      <c r="Q6" s="532"/>
      <c r="R6" s="532"/>
      <c r="S6" s="532"/>
      <c r="T6" s="538"/>
      <c r="U6" s="532" t="s">
        <v>410</v>
      </c>
      <c r="V6" s="532"/>
      <c r="W6" s="532"/>
      <c r="X6" s="532"/>
      <c r="Y6" s="533"/>
    </row>
    <row r="7" spans="1:30" ht="20.100000000000001" customHeight="1">
      <c r="A7" s="540"/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386"/>
      <c r="P7" s="534" t="s">
        <v>191</v>
      </c>
      <c r="Q7" s="534"/>
      <c r="R7" s="534"/>
      <c r="S7" s="534"/>
      <c r="T7" s="534"/>
      <c r="U7" s="535" t="s">
        <v>192</v>
      </c>
      <c r="V7" s="535"/>
      <c r="W7" s="535"/>
      <c r="X7" s="535"/>
      <c r="Y7" s="536"/>
    </row>
    <row r="8" spans="1:30" ht="28.5" customHeight="1">
      <c r="A8" s="154">
        <v>1</v>
      </c>
      <c r="B8" s="529"/>
      <c r="C8" s="529"/>
      <c r="D8" s="529"/>
      <c r="E8" s="529"/>
      <c r="F8" s="529"/>
      <c r="G8" s="529"/>
      <c r="H8" s="529"/>
      <c r="I8" s="529"/>
      <c r="J8" s="529"/>
      <c r="K8" s="529"/>
      <c r="L8" s="529"/>
      <c r="M8" s="529"/>
      <c r="N8" s="530"/>
      <c r="O8" s="530"/>
      <c r="P8" s="531" t="s">
        <v>194</v>
      </c>
      <c r="Q8" s="531"/>
      <c r="R8" s="531"/>
      <c r="S8" s="531"/>
      <c r="T8" s="531"/>
      <c r="U8" s="502"/>
      <c r="V8" s="503"/>
      <c r="W8" s="503"/>
      <c r="X8" s="507" t="s">
        <v>193</v>
      </c>
      <c r="Y8" s="525"/>
    </row>
    <row r="9" spans="1:30" ht="28.5" customHeight="1">
      <c r="A9" s="154">
        <v>2</v>
      </c>
      <c r="B9" s="529"/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530"/>
      <c r="O9" s="530"/>
      <c r="P9" s="531" t="s">
        <v>194</v>
      </c>
      <c r="Q9" s="531"/>
      <c r="R9" s="531"/>
      <c r="S9" s="531"/>
      <c r="T9" s="531"/>
      <c r="U9" s="502"/>
      <c r="V9" s="503"/>
      <c r="W9" s="503"/>
      <c r="X9" s="507" t="s">
        <v>193</v>
      </c>
      <c r="Y9" s="525"/>
    </row>
    <row r="10" spans="1:30" ht="28.5" customHeight="1">
      <c r="A10" s="154">
        <v>3</v>
      </c>
      <c r="B10" s="529"/>
      <c r="C10" s="529"/>
      <c r="D10" s="529"/>
      <c r="E10" s="529"/>
      <c r="F10" s="529"/>
      <c r="G10" s="529"/>
      <c r="H10" s="529"/>
      <c r="I10" s="529"/>
      <c r="J10" s="529"/>
      <c r="K10" s="529"/>
      <c r="L10" s="529"/>
      <c r="M10" s="529"/>
      <c r="N10" s="530"/>
      <c r="O10" s="530"/>
      <c r="P10" s="531" t="s">
        <v>194</v>
      </c>
      <c r="Q10" s="531"/>
      <c r="R10" s="531"/>
      <c r="S10" s="531"/>
      <c r="T10" s="531"/>
      <c r="U10" s="502"/>
      <c r="V10" s="503"/>
      <c r="W10" s="503"/>
      <c r="X10" s="507" t="s">
        <v>193</v>
      </c>
      <c r="Y10" s="525"/>
    </row>
    <row r="11" spans="1:30" ht="28.5" customHeight="1">
      <c r="A11" s="154">
        <v>4</v>
      </c>
      <c r="B11" s="529"/>
      <c r="C11" s="529"/>
      <c r="D11" s="529"/>
      <c r="E11" s="529"/>
      <c r="F11" s="529"/>
      <c r="G11" s="529"/>
      <c r="H11" s="529"/>
      <c r="I11" s="529"/>
      <c r="J11" s="529"/>
      <c r="K11" s="529"/>
      <c r="L11" s="529"/>
      <c r="M11" s="529"/>
      <c r="N11" s="530"/>
      <c r="O11" s="530"/>
      <c r="P11" s="531" t="s">
        <v>194</v>
      </c>
      <c r="Q11" s="531"/>
      <c r="R11" s="531"/>
      <c r="S11" s="531"/>
      <c r="T11" s="531"/>
      <c r="U11" s="502"/>
      <c r="V11" s="503"/>
      <c r="W11" s="503"/>
      <c r="X11" s="507" t="s">
        <v>193</v>
      </c>
      <c r="Y11" s="525"/>
    </row>
    <row r="12" spans="1:30" ht="28.5" customHeight="1">
      <c r="A12" s="154">
        <v>5</v>
      </c>
      <c r="B12" s="529"/>
      <c r="C12" s="529"/>
      <c r="D12" s="529"/>
      <c r="E12" s="529"/>
      <c r="F12" s="529"/>
      <c r="G12" s="529"/>
      <c r="H12" s="529"/>
      <c r="I12" s="529"/>
      <c r="J12" s="529"/>
      <c r="K12" s="529"/>
      <c r="L12" s="529"/>
      <c r="M12" s="529"/>
      <c r="N12" s="530"/>
      <c r="O12" s="530"/>
      <c r="P12" s="531" t="s">
        <v>194</v>
      </c>
      <c r="Q12" s="531"/>
      <c r="R12" s="531"/>
      <c r="S12" s="531"/>
      <c r="T12" s="531"/>
      <c r="U12" s="502"/>
      <c r="V12" s="503"/>
      <c r="W12" s="503"/>
      <c r="X12" s="507" t="s">
        <v>193</v>
      </c>
      <c r="Y12" s="525"/>
    </row>
    <row r="13" spans="1:30" ht="28.5" customHeight="1">
      <c r="A13" s="154">
        <v>6</v>
      </c>
      <c r="B13" s="529"/>
      <c r="C13" s="529"/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30"/>
      <c r="O13" s="530"/>
      <c r="P13" s="531" t="s">
        <v>194</v>
      </c>
      <c r="Q13" s="531"/>
      <c r="R13" s="531"/>
      <c r="S13" s="531"/>
      <c r="T13" s="531"/>
      <c r="U13" s="502"/>
      <c r="V13" s="503"/>
      <c r="W13" s="503"/>
      <c r="X13" s="507" t="s">
        <v>193</v>
      </c>
      <c r="Y13" s="525"/>
    </row>
    <row r="14" spans="1:30" ht="28.5" customHeight="1">
      <c r="A14" s="154">
        <v>7</v>
      </c>
      <c r="B14" s="529"/>
      <c r="C14" s="529"/>
      <c r="D14" s="529"/>
      <c r="E14" s="529"/>
      <c r="F14" s="529"/>
      <c r="G14" s="529"/>
      <c r="H14" s="529"/>
      <c r="I14" s="529"/>
      <c r="J14" s="529"/>
      <c r="K14" s="529"/>
      <c r="L14" s="529"/>
      <c r="M14" s="529"/>
      <c r="N14" s="530"/>
      <c r="O14" s="530"/>
      <c r="P14" s="531" t="s">
        <v>194</v>
      </c>
      <c r="Q14" s="531"/>
      <c r="R14" s="531"/>
      <c r="S14" s="531"/>
      <c r="T14" s="531"/>
      <c r="U14" s="502"/>
      <c r="V14" s="503"/>
      <c r="W14" s="503"/>
      <c r="X14" s="507" t="s">
        <v>193</v>
      </c>
      <c r="Y14" s="525"/>
    </row>
    <row r="15" spans="1:30" ht="28.5" customHeight="1">
      <c r="A15" s="154">
        <v>8</v>
      </c>
      <c r="B15" s="529"/>
      <c r="C15" s="529"/>
      <c r="D15" s="529"/>
      <c r="E15" s="529"/>
      <c r="F15" s="529"/>
      <c r="G15" s="529"/>
      <c r="H15" s="529"/>
      <c r="I15" s="529"/>
      <c r="J15" s="529"/>
      <c r="K15" s="529"/>
      <c r="L15" s="529"/>
      <c r="M15" s="529"/>
      <c r="N15" s="530"/>
      <c r="O15" s="530"/>
      <c r="P15" s="531" t="s">
        <v>194</v>
      </c>
      <c r="Q15" s="531"/>
      <c r="R15" s="531"/>
      <c r="S15" s="531"/>
      <c r="T15" s="531"/>
      <c r="U15" s="502"/>
      <c r="V15" s="503"/>
      <c r="W15" s="503"/>
      <c r="X15" s="507" t="s">
        <v>193</v>
      </c>
      <c r="Y15" s="525"/>
    </row>
    <row r="16" spans="1:30" ht="28.5" customHeight="1">
      <c r="A16" s="154">
        <v>9</v>
      </c>
      <c r="B16" s="529"/>
      <c r="C16" s="529"/>
      <c r="D16" s="529"/>
      <c r="E16" s="529"/>
      <c r="F16" s="529"/>
      <c r="G16" s="529"/>
      <c r="H16" s="529"/>
      <c r="I16" s="529"/>
      <c r="J16" s="529"/>
      <c r="K16" s="529"/>
      <c r="L16" s="529"/>
      <c r="M16" s="529"/>
      <c r="N16" s="530"/>
      <c r="O16" s="530"/>
      <c r="P16" s="531" t="s">
        <v>194</v>
      </c>
      <c r="Q16" s="531"/>
      <c r="R16" s="531"/>
      <c r="S16" s="531"/>
      <c r="T16" s="531"/>
      <c r="U16" s="502"/>
      <c r="V16" s="503"/>
      <c r="W16" s="503"/>
      <c r="X16" s="507" t="s">
        <v>193</v>
      </c>
      <c r="Y16" s="525"/>
    </row>
    <row r="17" spans="1:26" ht="28.5" customHeight="1">
      <c r="A17" s="154">
        <v>10</v>
      </c>
      <c r="B17" s="529"/>
      <c r="C17" s="529"/>
      <c r="D17" s="529"/>
      <c r="E17" s="529"/>
      <c r="F17" s="529"/>
      <c r="G17" s="529"/>
      <c r="H17" s="529"/>
      <c r="I17" s="529"/>
      <c r="J17" s="529"/>
      <c r="K17" s="529"/>
      <c r="L17" s="529"/>
      <c r="M17" s="529"/>
      <c r="N17" s="530"/>
      <c r="O17" s="530"/>
      <c r="P17" s="531" t="s">
        <v>194</v>
      </c>
      <c r="Q17" s="531"/>
      <c r="R17" s="531"/>
      <c r="S17" s="531"/>
      <c r="T17" s="531"/>
      <c r="U17" s="502"/>
      <c r="V17" s="503"/>
      <c r="W17" s="503"/>
      <c r="X17" s="507" t="s">
        <v>193</v>
      </c>
      <c r="Y17" s="525"/>
    </row>
    <row r="18" spans="1:26" ht="28.5" customHeight="1" thickBot="1">
      <c r="A18" s="526" t="s">
        <v>195</v>
      </c>
      <c r="B18" s="527"/>
      <c r="C18" s="527"/>
      <c r="D18" s="527"/>
      <c r="E18" s="527"/>
      <c r="F18" s="527"/>
      <c r="G18" s="527"/>
      <c r="H18" s="527"/>
      <c r="I18" s="527"/>
      <c r="J18" s="527"/>
      <c r="K18" s="527"/>
      <c r="L18" s="527"/>
      <c r="M18" s="527"/>
      <c r="N18" s="527"/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8"/>
    </row>
    <row r="19" spans="1:26" ht="29.1" customHeight="1">
      <c r="A19" s="215" t="s">
        <v>196</v>
      </c>
      <c r="B19" s="20"/>
      <c r="C19" s="20"/>
      <c r="D19" s="20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3"/>
      <c r="T19" s="553"/>
      <c r="U19" s="553"/>
      <c r="V19" s="553"/>
      <c r="W19" s="553"/>
      <c r="X19" s="553"/>
      <c r="Y19" s="554"/>
    </row>
    <row r="20" spans="1:26" ht="29.1" customHeight="1">
      <c r="A20" s="556"/>
      <c r="B20" s="557"/>
      <c r="C20" s="557"/>
      <c r="D20" s="557"/>
      <c r="E20" s="557"/>
      <c r="F20" s="557"/>
      <c r="G20" s="557"/>
      <c r="H20" s="557"/>
      <c r="I20" s="557"/>
      <c r="J20" s="557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8"/>
    </row>
    <row r="21" spans="1:26" ht="29.1" customHeight="1">
      <c r="A21" s="559"/>
      <c r="B21" s="560"/>
      <c r="C21" s="560"/>
      <c r="D21" s="560"/>
      <c r="E21" s="560"/>
      <c r="F21" s="560"/>
      <c r="G21" s="560"/>
      <c r="H21" s="560"/>
      <c r="I21" s="560"/>
      <c r="J21" s="560"/>
      <c r="K21" s="560"/>
      <c r="L21" s="560"/>
      <c r="M21" s="560"/>
      <c r="N21" s="560"/>
      <c r="O21" s="560"/>
      <c r="P21" s="560"/>
      <c r="Q21" s="560"/>
      <c r="R21" s="560"/>
      <c r="S21" s="560"/>
      <c r="T21" s="560"/>
      <c r="U21" s="560"/>
      <c r="V21" s="560"/>
      <c r="W21" s="560"/>
      <c r="X21" s="560"/>
      <c r="Y21" s="561"/>
    </row>
    <row r="22" spans="1:26" ht="29.1" customHeight="1">
      <c r="A22" s="559"/>
      <c r="B22" s="560"/>
      <c r="C22" s="560"/>
      <c r="D22" s="560"/>
      <c r="E22" s="560"/>
      <c r="F22" s="560"/>
      <c r="G22" s="560"/>
      <c r="H22" s="560"/>
      <c r="I22" s="560"/>
      <c r="J22" s="560"/>
      <c r="K22" s="560"/>
      <c r="L22" s="560"/>
      <c r="M22" s="560"/>
      <c r="N22" s="560"/>
      <c r="O22" s="560"/>
      <c r="P22" s="560"/>
      <c r="Q22" s="560"/>
      <c r="R22" s="560"/>
      <c r="S22" s="560"/>
      <c r="T22" s="560"/>
      <c r="U22" s="560"/>
      <c r="V22" s="560"/>
      <c r="W22" s="560"/>
      <c r="X22" s="560"/>
      <c r="Y22" s="561"/>
    </row>
    <row r="23" spans="1:26" ht="29.1" customHeight="1">
      <c r="A23" s="559"/>
      <c r="B23" s="560"/>
      <c r="C23" s="560"/>
      <c r="D23" s="560"/>
      <c r="E23" s="560"/>
      <c r="F23" s="560"/>
      <c r="G23" s="560"/>
      <c r="H23" s="560"/>
      <c r="I23" s="560"/>
      <c r="J23" s="560"/>
      <c r="K23" s="560"/>
      <c r="L23" s="560"/>
      <c r="M23" s="560"/>
      <c r="N23" s="560"/>
      <c r="O23" s="560"/>
      <c r="P23" s="560"/>
      <c r="Q23" s="560"/>
      <c r="R23" s="560"/>
      <c r="S23" s="560"/>
      <c r="T23" s="560"/>
      <c r="U23" s="560"/>
      <c r="V23" s="560"/>
      <c r="W23" s="560"/>
      <c r="X23" s="560"/>
      <c r="Y23" s="561"/>
    </row>
    <row r="24" spans="1:26" ht="29.1" customHeight="1" thickBot="1">
      <c r="A24" s="562"/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  <c r="W24" s="563"/>
      <c r="X24" s="563"/>
      <c r="Y24" s="564"/>
    </row>
    <row r="25" spans="1:26" ht="23.1" customHeight="1">
      <c r="R25" s="13" t="s">
        <v>198</v>
      </c>
      <c r="S25" s="555">
        <f>'様式３(収支予算書)'!U42</f>
        <v>0</v>
      </c>
      <c r="T25" s="555"/>
      <c r="U25" s="151" t="s">
        <v>60</v>
      </c>
      <c r="V25" s="152"/>
      <c r="W25" s="153" t="s">
        <v>201</v>
      </c>
      <c r="X25" s="54">
        <f>'様式３(収支予算書)'!Z42</f>
        <v>0</v>
      </c>
      <c r="Y25" s="13" t="s">
        <v>197</v>
      </c>
      <c r="Z25" s="68" t="s">
        <v>111</v>
      </c>
    </row>
    <row r="26" spans="1:26" ht="18" thickBot="1">
      <c r="A26" s="260" t="s">
        <v>417</v>
      </c>
    </row>
    <row r="27" spans="1:26" s="194" customFormat="1" ht="18.75" customHeight="1">
      <c r="A27" s="261"/>
      <c r="B27" s="262"/>
      <c r="C27" s="543" t="s">
        <v>416</v>
      </c>
      <c r="D27" s="545" t="s">
        <v>420</v>
      </c>
      <c r="E27" s="545"/>
      <c r="F27" s="545"/>
      <c r="G27" s="545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545"/>
      <c r="S27" s="545"/>
      <c r="T27" s="545"/>
      <c r="U27" s="545"/>
      <c r="V27" s="545"/>
      <c r="W27" s="545"/>
      <c r="X27" s="545"/>
      <c r="Y27" s="546"/>
    </row>
    <row r="28" spans="1:26" s="194" customFormat="1" ht="19.5" customHeight="1" thickBot="1">
      <c r="A28" s="263"/>
      <c r="B28" s="264"/>
      <c r="C28" s="544"/>
      <c r="D28" s="547"/>
      <c r="E28" s="547"/>
      <c r="F28" s="547"/>
      <c r="G28" s="547"/>
      <c r="H28" s="547"/>
      <c r="I28" s="547"/>
      <c r="J28" s="547"/>
      <c r="K28" s="547"/>
      <c r="L28" s="547"/>
      <c r="M28" s="547"/>
      <c r="N28" s="547"/>
      <c r="O28" s="547"/>
      <c r="P28" s="547"/>
      <c r="Q28" s="547"/>
      <c r="R28" s="547"/>
      <c r="S28" s="547"/>
      <c r="T28" s="547"/>
      <c r="U28" s="547"/>
      <c r="V28" s="547"/>
      <c r="W28" s="547"/>
      <c r="X28" s="547"/>
      <c r="Y28" s="548"/>
    </row>
    <row r="29" spans="1:26" s="194" customFormat="1" ht="18.75" customHeight="1">
      <c r="A29" s="265"/>
      <c r="B29" s="266"/>
      <c r="C29" s="543" t="s">
        <v>419</v>
      </c>
      <c r="D29" s="549" t="s">
        <v>415</v>
      </c>
      <c r="E29" s="549"/>
      <c r="F29" s="549"/>
      <c r="G29" s="549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49"/>
      <c r="Y29" s="550"/>
    </row>
    <row r="30" spans="1:26" s="194" customFormat="1" ht="19.5" customHeight="1" thickBot="1">
      <c r="A30" s="263"/>
      <c r="B30" s="264"/>
      <c r="C30" s="544"/>
      <c r="D30" s="551"/>
      <c r="E30" s="551"/>
      <c r="F30" s="551"/>
      <c r="G30" s="551"/>
      <c r="H30" s="551"/>
      <c r="I30" s="551"/>
      <c r="J30" s="551"/>
      <c r="K30" s="551"/>
      <c r="L30" s="551"/>
      <c r="M30" s="551"/>
      <c r="N30" s="551"/>
      <c r="O30" s="551"/>
      <c r="P30" s="551"/>
      <c r="Q30" s="551"/>
      <c r="R30" s="551"/>
      <c r="S30" s="551"/>
      <c r="T30" s="551"/>
      <c r="U30" s="551"/>
      <c r="V30" s="551"/>
      <c r="W30" s="551"/>
      <c r="X30" s="551"/>
      <c r="Y30" s="552"/>
    </row>
    <row r="31" spans="1:26">
      <c r="W31" s="13" t="s">
        <v>202</v>
      </c>
    </row>
  </sheetData>
  <mergeCells count="92">
    <mergeCell ref="C27:C28"/>
    <mergeCell ref="D27:Y28"/>
    <mergeCell ref="C29:C30"/>
    <mergeCell ref="D29:Y30"/>
    <mergeCell ref="E19:Y19"/>
    <mergeCell ref="S25:T25"/>
    <mergeCell ref="A20:Y20"/>
    <mergeCell ref="A21:Y21"/>
    <mergeCell ref="A22:Y22"/>
    <mergeCell ref="A23:Y23"/>
    <mergeCell ref="A24:Y24"/>
    <mergeCell ref="S5:X5"/>
    <mergeCell ref="P6:T6"/>
    <mergeCell ref="A6:A7"/>
    <mergeCell ref="G6:K7"/>
    <mergeCell ref="B6:F7"/>
    <mergeCell ref="L6:M7"/>
    <mergeCell ref="N6:O7"/>
    <mergeCell ref="X8:Y8"/>
    <mergeCell ref="U8:W8"/>
    <mergeCell ref="U6:Y6"/>
    <mergeCell ref="P7:T7"/>
    <mergeCell ref="U7:Y7"/>
    <mergeCell ref="B8:F8"/>
    <mergeCell ref="G8:K8"/>
    <mergeCell ref="L8:M8"/>
    <mergeCell ref="N8:O8"/>
    <mergeCell ref="P8:T8"/>
    <mergeCell ref="X9:Y9"/>
    <mergeCell ref="B10:F10"/>
    <mergeCell ref="G10:K10"/>
    <mergeCell ref="L10:M10"/>
    <mergeCell ref="N10:O10"/>
    <mergeCell ref="P10:T10"/>
    <mergeCell ref="U10:W10"/>
    <mergeCell ref="X10:Y10"/>
    <mergeCell ref="B9:F9"/>
    <mergeCell ref="G9:K9"/>
    <mergeCell ref="L9:M9"/>
    <mergeCell ref="N9:O9"/>
    <mergeCell ref="P9:T9"/>
    <mergeCell ref="U9:W9"/>
    <mergeCell ref="X11:Y11"/>
    <mergeCell ref="B12:F12"/>
    <mergeCell ref="G12:K12"/>
    <mergeCell ref="L12:M12"/>
    <mergeCell ref="N12:O12"/>
    <mergeCell ref="P12:T12"/>
    <mergeCell ref="U12:W12"/>
    <mergeCell ref="X12:Y12"/>
    <mergeCell ref="B11:F11"/>
    <mergeCell ref="G11:K11"/>
    <mergeCell ref="L11:M11"/>
    <mergeCell ref="N11:O11"/>
    <mergeCell ref="P11:T11"/>
    <mergeCell ref="U11:W11"/>
    <mergeCell ref="X13:Y13"/>
    <mergeCell ref="B14:F14"/>
    <mergeCell ref="G14:K14"/>
    <mergeCell ref="L14:M14"/>
    <mergeCell ref="N14:O14"/>
    <mergeCell ref="P14:T14"/>
    <mergeCell ref="U14:W14"/>
    <mergeCell ref="X14:Y14"/>
    <mergeCell ref="B13:F13"/>
    <mergeCell ref="G13:K13"/>
    <mergeCell ref="L13:M13"/>
    <mergeCell ref="N13:O13"/>
    <mergeCell ref="P13:T13"/>
    <mergeCell ref="U13:W13"/>
    <mergeCell ref="X15:Y15"/>
    <mergeCell ref="B16:F16"/>
    <mergeCell ref="G16:K16"/>
    <mergeCell ref="L16:M16"/>
    <mergeCell ref="N16:O16"/>
    <mergeCell ref="P16:T16"/>
    <mergeCell ref="U16:W16"/>
    <mergeCell ref="X16:Y16"/>
    <mergeCell ref="B15:F15"/>
    <mergeCell ref="G15:K15"/>
    <mergeCell ref="L15:M15"/>
    <mergeCell ref="N15:O15"/>
    <mergeCell ref="P15:T15"/>
    <mergeCell ref="U15:W15"/>
    <mergeCell ref="X17:Y17"/>
    <mergeCell ref="A18:Y18"/>
    <mergeCell ref="B17:F17"/>
    <mergeCell ref="G17:K17"/>
    <mergeCell ref="L17:M17"/>
    <mergeCell ref="N17:O17"/>
    <mergeCell ref="P17:T17"/>
    <mergeCell ref="U17:W17"/>
  </mergeCells>
  <phoneticPr fontId="1"/>
  <pageMargins left="0.70866141732283472" right="0.70866141732283472" top="0.94488188976377963" bottom="0.35433070866141736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topLeftCell="A25" workbookViewId="0">
      <selection activeCell="M24" sqref="M24:R24"/>
    </sheetView>
  </sheetViews>
  <sheetFormatPr defaultRowHeight="18.75"/>
  <cols>
    <col min="1" max="12" width="3.125" style="1" customWidth="1"/>
    <col min="13" max="13" width="1.25" style="1" customWidth="1"/>
    <col min="14" max="17" width="3.125" style="1" customWidth="1"/>
    <col min="18" max="18" width="3.75" style="1" customWidth="1"/>
    <col min="19" max="25" width="3.125" style="1" customWidth="1"/>
    <col min="26" max="26" width="2.5" style="1" customWidth="1"/>
    <col min="27" max="42" width="3.125" style="1" customWidth="1"/>
  </cols>
  <sheetData>
    <row r="1" spans="1:42">
      <c r="B1" s="2" t="s">
        <v>131</v>
      </c>
    </row>
    <row r="3" spans="1:42">
      <c r="R3" s="90"/>
      <c r="S3" s="91" t="s">
        <v>91</v>
      </c>
      <c r="T3" s="106">
        <f>'様式３(収支予算書)'!I3</f>
        <v>0</v>
      </c>
      <c r="U3" s="92" t="s">
        <v>90</v>
      </c>
      <c r="V3" s="105">
        <f>'様式1-1(交付申請、活動費)'!V3</f>
        <v>0</v>
      </c>
      <c r="W3" s="92" t="s">
        <v>89</v>
      </c>
      <c r="X3" s="107">
        <f>'様式1-1(交付申請、活動費)'!X3</f>
        <v>0</v>
      </c>
      <c r="Y3" s="92" t="s">
        <v>88</v>
      </c>
      <c r="Z3" s="90"/>
      <c r="AA3" s="58" t="s">
        <v>119</v>
      </c>
      <c r="AB3" s="104"/>
      <c r="AC3" s="104"/>
      <c r="AD3" s="104"/>
      <c r="AE3" s="104"/>
      <c r="AF3" s="104"/>
      <c r="AG3" s="104"/>
      <c r="AH3" s="104"/>
      <c r="AI3" s="104"/>
      <c r="AJ3" s="104"/>
    </row>
    <row r="4" spans="1:42" ht="15.95" customHeight="1">
      <c r="S4" s="5"/>
      <c r="T4" s="5"/>
      <c r="U4" s="5"/>
      <c r="V4" s="5"/>
      <c r="W4" s="5"/>
      <c r="X4" s="5"/>
      <c r="Y4" s="5"/>
    </row>
    <row r="5" spans="1:42" s="4" customFormat="1" ht="15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s="4" customFormat="1" ht="17.25">
      <c r="A6" s="3"/>
      <c r="B6" s="3" t="s">
        <v>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14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9"/>
      <c r="AN6" s="109"/>
      <c r="AO6" s="3"/>
      <c r="AP6" s="3"/>
    </row>
    <row r="7" spans="1:42" s="4" customFormat="1" ht="15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s="4" customFormat="1" ht="15.9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s="4" customFormat="1" ht="17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 t="s">
        <v>3</v>
      </c>
      <c r="M9" s="3"/>
      <c r="N9" s="3"/>
      <c r="O9" s="3"/>
      <c r="P9" s="408" t="s">
        <v>46</v>
      </c>
      <c r="Q9" s="408"/>
      <c r="R9" s="408"/>
      <c r="S9" s="409" t="str">
        <f>'様式1-1(交付申請、活動費)'!S9:Y9</f>
        <v>米内沢字柳原29-1</v>
      </c>
      <c r="T9" s="409"/>
      <c r="U9" s="409"/>
      <c r="V9" s="409"/>
      <c r="W9" s="409"/>
      <c r="X9" s="409"/>
      <c r="Y9" s="409"/>
      <c r="Z9" s="3"/>
      <c r="AA9" s="68"/>
      <c r="AB9" s="109"/>
      <c r="AC9" s="109"/>
      <c r="AD9" s="109"/>
      <c r="AE9" s="109"/>
      <c r="AF9" s="109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s="4" customFormat="1" ht="17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s="4" customFormat="1" ht="17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 t="s">
        <v>2</v>
      </c>
      <c r="M11" s="3"/>
      <c r="N11" s="3"/>
      <c r="O11" s="3"/>
      <c r="P11" s="411">
        <f>'様式３(収支予算書)'!U5</f>
        <v>0</v>
      </c>
      <c r="Q11" s="411"/>
      <c r="R11" s="411"/>
      <c r="S11" s="411"/>
      <c r="T11" s="411"/>
      <c r="U11" s="411"/>
      <c r="V11" s="411"/>
      <c r="W11" s="411"/>
      <c r="X11" s="411"/>
      <c r="Y11" s="3"/>
      <c r="Z11" s="3"/>
      <c r="AA11" s="68"/>
      <c r="AB11" s="63"/>
      <c r="AC11" s="63"/>
      <c r="AD11" s="110" t="s">
        <v>126</v>
      </c>
      <c r="AE11" s="110"/>
      <c r="AF11" s="110"/>
      <c r="AG11" s="110"/>
      <c r="AH11" s="110"/>
      <c r="AI11" s="110"/>
      <c r="AJ11" s="111"/>
      <c r="AK11" s="112"/>
      <c r="AL11" s="112"/>
      <c r="AM11" s="112"/>
      <c r="AN11" s="3"/>
    </row>
    <row r="12" spans="1:42" s="4" customFormat="1" ht="17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111" t="s">
        <v>127</v>
      </c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2" s="4" customFormat="1" ht="17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 t="s">
        <v>1</v>
      </c>
      <c r="M13" s="3"/>
      <c r="N13" s="3"/>
      <c r="O13" s="3"/>
      <c r="P13" s="3" t="s">
        <v>4</v>
      </c>
      <c r="Q13" s="3"/>
      <c r="R13" s="410">
        <f>'様式1-1(交付申請、活動費)'!R13:X13</f>
        <v>0</v>
      </c>
      <c r="S13" s="410"/>
      <c r="T13" s="410"/>
      <c r="U13" s="410"/>
      <c r="V13" s="410"/>
      <c r="W13" s="410"/>
      <c r="X13" s="410"/>
      <c r="Y13" s="11" t="s">
        <v>5</v>
      </c>
      <c r="Z13" s="3"/>
      <c r="AA13" s="68"/>
      <c r="AB13" s="109" t="s">
        <v>128</v>
      </c>
      <c r="AC13" s="109"/>
      <c r="AD13" s="109"/>
      <c r="AE13" s="109"/>
      <c r="AF13" s="109"/>
      <c r="AG13" s="109"/>
      <c r="AH13" s="109"/>
      <c r="AI13" s="109"/>
      <c r="AJ13" s="3"/>
      <c r="AK13" s="3"/>
      <c r="AL13" s="3"/>
      <c r="AM13" s="3"/>
      <c r="AN13" s="3"/>
      <c r="AO13" s="3"/>
      <c r="AP13" s="3"/>
    </row>
    <row r="14" spans="1:42" s="4" customFormat="1" ht="15.9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4" customFormat="1" ht="15.9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s="4" customFormat="1" ht="15" customHeight="1">
      <c r="A16" s="3"/>
      <c r="B16" s="3"/>
      <c r="C16" s="10" t="s">
        <v>92</v>
      </c>
      <c r="D16" s="105">
        <f>T3</f>
        <v>0</v>
      </c>
      <c r="E16" s="3" t="s">
        <v>93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s="4" customFormat="1" ht="15" customHeight="1">
      <c r="A17" s="3"/>
      <c r="B17" s="3" t="s">
        <v>94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s="4" customFormat="1" ht="1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</row>
    <row r="19" spans="1:43" s="4" customFormat="1" ht="1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</row>
    <row r="20" spans="1:43" s="4" customFormat="1" ht="15" customHeight="1">
      <c r="A20" s="3"/>
      <c r="B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</row>
    <row r="21" spans="1:43" s="4" customFormat="1" ht="15" customHeight="1">
      <c r="A21" s="3"/>
      <c r="B21" s="3"/>
      <c r="C21" s="93" t="s">
        <v>103</v>
      </c>
      <c r="D21" s="406" t="s">
        <v>102</v>
      </c>
      <c r="E21" s="406"/>
      <c r="F21" s="406"/>
      <c r="G21" s="406"/>
      <c r="H21" s="406"/>
      <c r="I21" s="3"/>
      <c r="J21" s="3"/>
      <c r="K21" s="3"/>
      <c r="L21" s="310" t="s">
        <v>97</v>
      </c>
      <c r="M21" s="310"/>
      <c r="N21" s="105">
        <f>T3</f>
        <v>0</v>
      </c>
      <c r="O21" s="3" t="s">
        <v>132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 t="s">
        <v>122</v>
      </c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</row>
    <row r="22" spans="1:43" s="4" customFormat="1" ht="15" customHeight="1">
      <c r="A22" s="3"/>
      <c r="B22" s="3"/>
      <c r="C22" s="3"/>
      <c r="D22" s="96"/>
      <c r="E22" s="96"/>
      <c r="F22" s="96"/>
      <c r="G22" s="96"/>
      <c r="H22" s="96"/>
      <c r="I22" s="3"/>
      <c r="J22" s="3"/>
      <c r="K22" s="3"/>
      <c r="L22" s="3"/>
      <c r="M22" s="3"/>
      <c r="N22" s="70"/>
      <c r="O22" s="3"/>
      <c r="P22" s="3"/>
      <c r="Q22" s="3"/>
      <c r="R22" s="3"/>
      <c r="S22" s="3"/>
      <c r="T22" s="3"/>
      <c r="U22" s="3"/>
      <c r="V22" s="3"/>
      <c r="W22" s="3"/>
      <c r="X22" s="3"/>
      <c r="Z22" s="10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</row>
    <row r="23" spans="1:43" s="4" customFormat="1" ht="15" customHeight="1">
      <c r="A23" s="3"/>
      <c r="B23" s="3"/>
      <c r="C23" s="3"/>
      <c r="D23" s="96"/>
      <c r="E23" s="96"/>
      <c r="F23" s="96"/>
      <c r="G23" s="96"/>
      <c r="H23" s="9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</row>
    <row r="24" spans="1:43" s="4" customFormat="1" ht="15" customHeight="1">
      <c r="A24" s="3"/>
      <c r="B24" s="3"/>
      <c r="C24" s="93" t="s">
        <v>100</v>
      </c>
      <c r="D24" s="407" t="s">
        <v>98</v>
      </c>
      <c r="E24" s="407"/>
      <c r="F24" s="407"/>
      <c r="G24" s="407"/>
      <c r="H24" s="407"/>
      <c r="I24" s="3"/>
      <c r="J24" s="3"/>
      <c r="K24" s="3"/>
      <c r="L24" s="6" t="s">
        <v>6</v>
      </c>
      <c r="M24" s="412">
        <f>'様式３(収支予算書)'!I16</f>
        <v>0</v>
      </c>
      <c r="N24" s="412"/>
      <c r="O24" s="412"/>
      <c r="P24" s="412"/>
      <c r="Q24" s="412"/>
      <c r="R24" s="412"/>
      <c r="S24" s="7" t="s">
        <v>7</v>
      </c>
      <c r="T24" s="3"/>
      <c r="U24" s="3"/>
      <c r="V24" s="3"/>
      <c r="W24" s="3"/>
      <c r="X24" s="3"/>
      <c r="Y24" s="3"/>
      <c r="Z24" s="3"/>
      <c r="AA24" s="68" t="s">
        <v>111</v>
      </c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3" s="4" customFormat="1" ht="15" customHeight="1">
      <c r="A25" s="3"/>
      <c r="B25" s="3"/>
      <c r="C25" s="3"/>
      <c r="D25" s="96"/>
      <c r="E25" s="96"/>
      <c r="F25" s="96"/>
      <c r="G25" s="96"/>
      <c r="H25" s="96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3" s="4" customFormat="1" ht="15" customHeight="1">
      <c r="A26" s="3"/>
      <c r="B26" s="3"/>
      <c r="C26" s="3"/>
      <c r="D26" s="96"/>
      <c r="E26" s="96"/>
      <c r="F26" s="96"/>
      <c r="G26" s="96"/>
      <c r="H26" s="9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3" s="4" customFormat="1" ht="15" customHeight="1">
      <c r="A27" s="3"/>
      <c r="B27" s="3"/>
      <c r="C27" s="93" t="s">
        <v>101</v>
      </c>
      <c r="D27" s="406" t="s">
        <v>99</v>
      </c>
      <c r="E27" s="406"/>
      <c r="F27" s="406"/>
      <c r="G27" s="406"/>
      <c r="H27" s="406"/>
      <c r="I27" s="3"/>
      <c r="J27" s="3"/>
      <c r="K27" s="3"/>
      <c r="L27" s="9" t="s">
        <v>133</v>
      </c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3" s="4" customFormat="1" ht="15.75" customHeight="1">
      <c r="A28" s="3"/>
      <c r="B28" s="3"/>
      <c r="C28" s="3"/>
      <c r="D28" s="406" t="s">
        <v>107</v>
      </c>
      <c r="E28" s="406"/>
      <c r="F28" s="406"/>
      <c r="G28" s="406"/>
      <c r="H28" s="406"/>
      <c r="I28" s="3"/>
      <c r="J28" s="3"/>
      <c r="K28" s="3"/>
      <c r="L28" s="9" t="s">
        <v>134</v>
      </c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3" s="4" customFormat="1" ht="15.75" customHeight="1">
      <c r="A29" s="3"/>
      <c r="B29" s="3"/>
      <c r="C29" s="3"/>
      <c r="D29" s="96"/>
      <c r="E29" s="96"/>
      <c r="F29" s="96"/>
      <c r="G29" s="96"/>
      <c r="H29" s="96"/>
      <c r="I29" s="3"/>
      <c r="J29" s="3"/>
      <c r="K29" s="3"/>
      <c r="L29" s="3"/>
      <c r="M29" s="10"/>
      <c r="N29" s="10"/>
      <c r="O29" s="10"/>
      <c r="P29" s="10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3" s="4" customFormat="1" ht="15" customHeight="1">
      <c r="A30" s="3"/>
      <c r="B30" s="3"/>
      <c r="C30" s="3"/>
      <c r="D30" s="96"/>
      <c r="E30" s="96"/>
      <c r="F30" s="96"/>
      <c r="G30" s="96"/>
      <c r="H30" s="96"/>
      <c r="I30" s="3"/>
      <c r="J30" s="3"/>
      <c r="K30" s="3"/>
      <c r="L30" s="3"/>
      <c r="M30" s="10"/>
      <c r="N30" s="10"/>
      <c r="O30" s="10"/>
      <c r="P30" s="10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3" ht="15" customHeight="1">
      <c r="C31" s="93" t="s">
        <v>105</v>
      </c>
      <c r="D31" s="407" t="s">
        <v>108</v>
      </c>
      <c r="E31" s="407"/>
      <c r="F31" s="407"/>
      <c r="G31" s="407"/>
      <c r="H31" s="407"/>
      <c r="L31" s="310" t="s">
        <v>97</v>
      </c>
      <c r="M31" s="310"/>
      <c r="N31" s="105">
        <f>T3</f>
        <v>0</v>
      </c>
      <c r="O31" s="406" t="s">
        <v>120</v>
      </c>
      <c r="P31" s="406"/>
      <c r="Q31" s="406"/>
      <c r="R31" s="406"/>
      <c r="S31" s="406"/>
      <c r="T31" s="406"/>
      <c r="U31" s="105">
        <f>N31+1</f>
        <v>1</v>
      </c>
      <c r="V31" s="406" t="s">
        <v>121</v>
      </c>
      <c r="W31" s="406"/>
      <c r="X31" s="406"/>
      <c r="Y31" s="406"/>
      <c r="AA31" s="3" t="s">
        <v>123</v>
      </c>
      <c r="AQ31" s="1"/>
    </row>
    <row r="32" spans="1:43" ht="15" customHeight="1">
      <c r="D32" s="407" t="s">
        <v>109</v>
      </c>
      <c r="E32" s="407"/>
      <c r="F32" s="407"/>
      <c r="G32" s="407"/>
      <c r="H32" s="407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AQ32" s="1"/>
    </row>
    <row r="33" spans="3:43" ht="15" customHeight="1">
      <c r="D33" s="98"/>
      <c r="E33" s="98"/>
      <c r="F33" s="98"/>
      <c r="G33" s="98"/>
      <c r="H33" s="9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AQ33" s="1"/>
    </row>
    <row r="34" spans="3:43" ht="15" customHeight="1">
      <c r="D34" s="96"/>
      <c r="E34" s="96"/>
      <c r="F34" s="96"/>
      <c r="G34" s="96"/>
      <c r="H34" s="96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AQ34" s="1"/>
    </row>
    <row r="35" spans="3:43" ht="15" customHeight="1">
      <c r="C35" s="93" t="s">
        <v>106</v>
      </c>
      <c r="D35" s="406" t="s">
        <v>104</v>
      </c>
      <c r="E35" s="406"/>
      <c r="F35" s="406"/>
      <c r="G35" s="406"/>
      <c r="H35" s="406"/>
      <c r="L35" s="3" t="s">
        <v>414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AQ35" s="1"/>
    </row>
    <row r="36" spans="3:43" ht="15" customHeight="1">
      <c r="C36" s="93"/>
      <c r="D36" s="96"/>
      <c r="E36" s="96"/>
      <c r="F36" s="96"/>
      <c r="G36" s="96"/>
      <c r="H36" s="96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AQ36" s="1"/>
    </row>
    <row r="37" spans="3:43" ht="15" customHeight="1">
      <c r="C37" s="93"/>
      <c r="D37" s="96"/>
      <c r="E37" s="96"/>
      <c r="F37" s="96"/>
      <c r="G37" s="96"/>
      <c r="H37" s="96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AQ37" s="1"/>
    </row>
    <row r="38" spans="3:43" ht="15" customHeight="1">
      <c r="C38" s="93"/>
      <c r="D38" s="96"/>
      <c r="E38" s="96"/>
      <c r="F38" s="96"/>
      <c r="G38" s="96"/>
      <c r="H38" s="96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Q38" s="1"/>
    </row>
    <row r="39" spans="3:43" ht="18.75" customHeight="1">
      <c r="C39" s="3"/>
      <c r="D39" s="96"/>
      <c r="E39" s="96"/>
      <c r="F39" s="96"/>
      <c r="G39" s="96"/>
      <c r="H39" s="96"/>
      <c r="L39" s="3"/>
      <c r="M39" s="3"/>
      <c r="N39" s="3"/>
      <c r="O39" s="3"/>
      <c r="P39" s="3"/>
      <c r="Q39" s="3"/>
      <c r="AQ39" s="1"/>
    </row>
    <row r="40" spans="3:43" ht="18.75" customHeight="1">
      <c r="C40" s="3"/>
      <c r="D40" s="97"/>
      <c r="E40" s="97"/>
      <c r="F40" s="97"/>
      <c r="G40" s="97"/>
      <c r="H40" s="97"/>
      <c r="L40" s="3"/>
      <c r="M40" s="3"/>
      <c r="N40" s="3"/>
      <c r="O40" s="3"/>
      <c r="P40" s="3"/>
      <c r="Q40" s="3"/>
      <c r="AQ40" s="1"/>
    </row>
    <row r="41" spans="3:43" ht="18.75" customHeight="1">
      <c r="AQ41" s="1"/>
    </row>
    <row r="42" spans="3:43">
      <c r="T42" s="9"/>
      <c r="U42" s="9"/>
      <c r="V42" s="9"/>
      <c r="W42" s="9"/>
      <c r="X42" s="9"/>
      <c r="Y42" s="9"/>
    </row>
    <row r="43" spans="3:43">
      <c r="S43" t="s">
        <v>58</v>
      </c>
      <c r="T43" s="405">
        <f>'様式３(収支予算書)'!U42</f>
        <v>0</v>
      </c>
      <c r="U43" s="405"/>
      <c r="V43" s="309" t="s">
        <v>60</v>
      </c>
      <c r="W43" s="309"/>
      <c r="X43" s="9" t="s">
        <v>9</v>
      </c>
      <c r="Y43" s="75">
        <f>'様式３(収支予算書)'!Z42</f>
        <v>0</v>
      </c>
      <c r="Z43" s="10" t="s">
        <v>8</v>
      </c>
      <c r="AA43" s="68" t="s">
        <v>111</v>
      </c>
      <c r="AB43" s="63"/>
      <c r="AC43" s="63"/>
      <c r="AD43" s="63"/>
      <c r="AE43" s="63"/>
      <c r="AF43" s="63"/>
      <c r="AG43" s="63"/>
      <c r="AH43" s="63"/>
      <c r="AI43" s="63"/>
      <c r="AJ43" s="63"/>
      <c r="AK43" s="63"/>
    </row>
  </sheetData>
  <mergeCells count="18">
    <mergeCell ref="P9:R9"/>
    <mergeCell ref="S9:Y9"/>
    <mergeCell ref="P11:X11"/>
    <mergeCell ref="R13:X13"/>
    <mergeCell ref="D21:H21"/>
    <mergeCell ref="L21:M21"/>
    <mergeCell ref="D24:H24"/>
    <mergeCell ref="M24:R24"/>
    <mergeCell ref="D27:H27"/>
    <mergeCell ref="D28:H28"/>
    <mergeCell ref="D31:H31"/>
    <mergeCell ref="L31:M31"/>
    <mergeCell ref="O31:T31"/>
    <mergeCell ref="V31:Y31"/>
    <mergeCell ref="D32:H32"/>
    <mergeCell ref="D35:H35"/>
    <mergeCell ref="T43:U43"/>
    <mergeCell ref="V43:W43"/>
  </mergeCells>
  <phoneticPr fontId="1"/>
  <conditionalFormatting sqref="S9:Y9">
    <cfRule type="cellIs" dxfId="24" priority="2" operator="equal">
      <formula>""</formula>
    </cfRule>
  </conditionalFormatting>
  <conditionalFormatting sqref="R13:X13">
    <cfRule type="cellIs" dxfId="23" priority="1" operator="equal">
      <formula>""</formula>
    </cfRule>
  </conditionalFormatting>
  <pageMargins left="0.70866141732283472" right="0.51181102362204722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【使い方】交付申請のとき</vt:lpstr>
      <vt:lpstr>様式３(収支予算書)</vt:lpstr>
      <vt:lpstr>様式1-1(交付申請、活動費)</vt:lpstr>
      <vt:lpstr>様式２(活動費、実施計画) </vt:lpstr>
      <vt:lpstr>様式５-1(関係調書、会員数)</vt:lpstr>
      <vt:lpstr>様式５-2(関係調書、口座情報)</vt:lpstr>
      <vt:lpstr>様式1-2(交付申請、社会貢献(友愛))</vt:lpstr>
      <vt:lpstr>様式4-1(友愛、実施計画)</vt:lpstr>
      <vt:lpstr>様式1-3(交付申請、新規活動)</vt:lpstr>
      <vt:lpstr>様式4-2(新規活動、実施計画)</vt:lpstr>
      <vt:lpstr>【使い方】実績報告のとき</vt:lpstr>
      <vt:lpstr>様式８(収支決算書）</vt:lpstr>
      <vt:lpstr>様式6-1（実績報告、活動費）</vt:lpstr>
      <vt:lpstr>様式7（事業実績、活動費）</vt:lpstr>
      <vt:lpstr>様式6-2（実績報告、社会貢献(友愛)）</vt:lpstr>
      <vt:lpstr>様式6-3（実績報告、新規活動 ）</vt:lpstr>
      <vt:lpstr>様式９-1(事業実績、社会貢献(友愛))</vt:lpstr>
      <vt:lpstr>様式9-2(新規活動、実績報告) </vt:lpstr>
      <vt:lpstr>'様式1-1(交付申請、活動費)'!Print_Area</vt:lpstr>
      <vt:lpstr>'様式1-2(交付申請、社会貢献(友愛))'!Print_Area</vt:lpstr>
      <vt:lpstr>'様式1-3(交付申請、新規活動)'!Print_Area</vt:lpstr>
      <vt:lpstr>'様式２(活動費、実施計画) '!Print_Area</vt:lpstr>
      <vt:lpstr>'様式３(収支予算書)'!Print_Area</vt:lpstr>
      <vt:lpstr>'様式4-1(友愛、実施計画)'!Print_Area</vt:lpstr>
      <vt:lpstr>'様式4-2(新規活動、実施計画)'!Print_Area</vt:lpstr>
      <vt:lpstr>'様式５-1(関係調書、会員数)'!Print_Area</vt:lpstr>
      <vt:lpstr>'様式５-2(関係調書、口座情報)'!Print_Area</vt:lpstr>
      <vt:lpstr>'様式6-1（実績報告、活動費）'!Print_Area</vt:lpstr>
      <vt:lpstr>'様式6-2（実績報告、社会貢献(友愛)）'!Print_Area</vt:lpstr>
      <vt:lpstr>'様式6-3（実績報告、新規活動 ）'!Print_Area</vt:lpstr>
      <vt:lpstr>'様式7（事業実績、活動費）'!Print_Area</vt:lpstr>
      <vt:lpstr>'様式８(収支決算書）'!Print_Area</vt:lpstr>
      <vt:lpstr>'様式９-1(事業実績、社会貢献(友愛))'!Print_Area</vt:lpstr>
      <vt:lpstr>'様式9-2(新規活動、実績報告)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成田 章子</cp:lastModifiedBy>
  <cp:lastPrinted>2023-03-18T01:03:49Z</cp:lastPrinted>
  <dcterms:created xsi:type="dcterms:W3CDTF">2020-04-14T05:23:11Z</dcterms:created>
  <dcterms:modified xsi:type="dcterms:W3CDTF">2024-05-17T02:00:52Z</dcterms:modified>
</cp:coreProperties>
</file>