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3\02財政\13公営企業（その他：交付税、起債除く）\220106　公営企業における経営比較分析表（令和２年度決算）の作成\06 回答（→県）※URL報告\HP掲載データ\"/>
    </mc:Choice>
  </mc:AlternateContent>
  <workbookProtection workbookAlgorithmName="SHA-512" workbookHashValue="B6KRLqPk5InVPTYBlPaxCiHSrphkb8ZXV64POkNMSrVjWB0X6kZdIp2u3aUcRy4djKHibrld5ACTaChncjoZLg==" workbookSaltValue="EIpkNO1TpTCvSqt244arig==" workbookSpinCount="100000" lockStructure="1"/>
  <bookViews>
    <workbookView xWindow="-105" yWindow="-105" windowWidth="27585" windowHeight="178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<sst xmlns="http://schemas.openxmlformats.org/spreadsheetml/2006/main" count="319" uniqueCount="118">
  <si>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</si>
  <si>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</si>
  <si>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</si>
  <si>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</si>
  <si>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</si>
  <si>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</si>
  <si>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</si>
  <si>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</si>
  <si>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</si>
  <si>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</si>
  <si>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</si>
  <si>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</si>
  <si>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</si>
  <si>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</si>
  <si>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</si>
  <si>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</si>
  <si>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</si>
  <si>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</si>
  <si>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</si>
  <si>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</si>
  <si>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</si>
  <si>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</si>
  <si>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</si>
  <si>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</si>
  <si>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</si>
  <si>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</si>
  <si>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</si>
  <si>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</si>
  <si>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</si>
  <si>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</si>
  <si>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</si>
  <si>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</si>
  <si>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</si>
  <si>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</si>
  <si>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</si>
  <si>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</si>
  <si>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</si>
  <si>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</si>
  <si>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</si>
  <si>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</si>
  <si>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</si>
  <si>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</si>
  <si>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</si>
  <si>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</si>
  <si>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</si>
  <si>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</si>
  <si>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</si>
  <si>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</si>
  <si>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</si>
  <si>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</si>
  <si>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</si>
  <si>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</si>
  <si>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</si>
  <si>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</si>
  <si>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</si>
  <si>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</si>
  <si>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</si>
  <si>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</si>
  <si>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</si>
  <si>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</si>
  <si>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</si>
  <si>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</si>
  <si>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</si>
  <si>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</si>
  <si>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</si>
  <si>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</si>
  <si>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</si>
  <si>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</si>
  <si>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</si>
  <si>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</si>
  <si>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</si>
  <si>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</si>
  <si>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</si>
  <si>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</si>
  <si>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</si>
  <si>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</si>
  <si>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</si>
  <si>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</si>
  <si>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</si>
  <si>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</si>
  <si>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</si>
  <si>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</si>
  <si>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</si>
  <si>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</si>
  <si>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</si>
  <si>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</si>
  <si>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</si>
  <si>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</si>
  <si>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</si>
  <si>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</si>
  <si>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</si>
  <si>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</si>
  <si>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</si>
  <si>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</si>
  <si>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</si>
  <si>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</si>
  <si>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</si>
  <si>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</si>
  <si>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</si>
  <si>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</si>
  <si>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</si>
  <si>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</si>
  <si>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</si>
  <si>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</si>
  <si>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</si>
  <si>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</si>
  <si>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</si>
  <si>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</si>
  <si>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</si>
  <si>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</si>
  <si>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</si>
  <si>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</si>
  <si>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</si>
  <si>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</si>
  <si>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</si>
  <si>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令和２年度より、特定環境保全公共下水道事業に地方公営企業法の財務規定を適用した法一部適用事業となったため、当該年度のみの値となっています。
　経常収支比率は、経常収益よりも経常費用が多くなっています。また、料金収入よりも一般会計繰入金である他会計補助金に依存している状況です。
　累積欠損金比率は、法一部適用事業となったため、長期前受金が発生し負債が大きくなり欠損金が生じています。
　流動比率は、建設改良のために発行した企業債が大部分を占め、１年以内に支払わなければならない企業債償還を料金収入等では賄えておらず、料金改定等による収入を確保する経営が必要です。
　経費回収率は、料金で回収すべき経費を料金で賄えていない状況です。料金収入の確保や費用削減等に一層取り組みます。
　汚水処理原価は、汚水処理費の資本費が減価償却費などにより大きくなっています。
　施設利用率は、類似団体よりわずかに高い比率ですが、地域の高齢化、人口減少により下回る可能性があります。
　水洗化比率は、類似団体と比較しても低い状況ですが、整備事業が完了しているため、今後も大きな変動はないと見込まれます。</t>
    <rPh sb="8" eb="10">
      <t>トクテイ</t>
    </rPh>
    <rPh sb="10" eb="12">
      <t>カンキョウ</t>
    </rPh>
    <rPh sb="12" eb="14">
      <t>ホゼン</t>
    </rPh>
    <rPh sb="39" eb="40">
      <t>ホウ</t>
    </rPh>
    <rPh sb="141" eb="143">
      <t>ルイセキ</t>
    </rPh>
    <rPh sb="143" eb="146">
      <t>ケッソンキン</t>
    </rPh>
    <rPh sb="146" eb="148">
      <t>ヒリツ</t>
    </rPh>
    <rPh sb="151" eb="153">
      <t>イチブ</t>
    </rPh>
    <rPh sb="153" eb="155">
      <t>テキヨウ</t>
    </rPh>
    <rPh sb="155" eb="157">
      <t>ジギョウ</t>
    </rPh>
    <rPh sb="259" eb="261">
      <t>リョウキン</t>
    </rPh>
    <rPh sb="261" eb="263">
      <t>カイテイ</t>
    </rPh>
    <rPh sb="263" eb="264">
      <t>トウ</t>
    </rPh>
    <rPh sb="406" eb="408">
      <t>チイキ</t>
    </rPh>
    <rPh sb="409" eb="412">
      <t>コウレイカ</t>
    </rPh>
    <rPh sb="413" eb="415">
      <t>ジンコウ</t>
    </rPh>
    <rPh sb="415" eb="417">
      <t>ゲンショウ</t>
    </rPh>
    <rPh sb="420" eb="422">
      <t>シタマワ</t>
    </rPh>
    <rPh sb="423" eb="426">
      <t>カノウセイ</t>
    </rPh>
    <rPh sb="453" eb="455">
      <t>ジョウキョウ</t>
    </rPh>
    <phoneticPr fontId="4"/>
  </si>
  <si>
    <t>　有形固定資産減価償却率は、資産の老朽化度合いを示すものですが、建設開始が平成10年度と、まだ耐用年数を迎えていないため、類似団体と比較しても低い数値です。</t>
    <rPh sb="1" eb="3">
      <t>ユウケイ</t>
    </rPh>
    <rPh sb="3" eb="7">
      <t>コテイシサン</t>
    </rPh>
    <rPh sb="7" eb="9">
      <t>ゲンカ</t>
    </rPh>
    <rPh sb="9" eb="12">
      <t>ショウキャクリツ</t>
    </rPh>
    <rPh sb="14" eb="16">
      <t>シサン</t>
    </rPh>
    <rPh sb="17" eb="20">
      <t>ロウキュウカ</t>
    </rPh>
    <rPh sb="20" eb="22">
      <t>ドア</t>
    </rPh>
    <rPh sb="24" eb="25">
      <t>シメ</t>
    </rPh>
    <rPh sb="61" eb="63">
      <t>ルイジ</t>
    </rPh>
    <rPh sb="63" eb="65">
      <t>ダンタイ</t>
    </rPh>
    <rPh sb="66" eb="68">
      <t>ヒカク</t>
    </rPh>
    <rPh sb="71" eb="72">
      <t>ヒク</t>
    </rPh>
    <rPh sb="73" eb="75">
      <t>スウチ</t>
    </rPh>
    <phoneticPr fontId="4"/>
  </si>
  <si>
    <t>　令和２年度から法一部適用事業となったことにより、経営状況が明確化され、財政内容が判然となったことから、これまでより更に事業内容に注視し、持続可能な安定経営を目指して運営していきます。
　収入については、一般会計からの繰入金への依存度が高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1" eb="3">
      <t>レイワ</t>
    </rPh>
    <rPh sb="4" eb="6">
      <t>ネンド</t>
    </rPh>
    <rPh sb="8" eb="9">
      <t>ホウ</t>
    </rPh>
    <rPh sb="9" eb="11">
      <t>イチブ</t>
    </rPh>
    <rPh sb="11" eb="13">
      <t>テキヨウ</t>
    </rPh>
    <rPh sb="13" eb="15">
      <t>ジギョウ</t>
    </rPh>
    <rPh sb="25" eb="27">
      <t>ケイエイ</t>
    </rPh>
    <rPh sb="27" eb="29">
      <t>ジョウキョウ</t>
    </rPh>
    <rPh sb="30" eb="33">
      <t>メイカクカ</t>
    </rPh>
    <rPh sb="36" eb="38">
      <t>ザイセイ</t>
    </rPh>
    <rPh sb="38" eb="40">
      <t>ナイヨウ</t>
    </rPh>
    <rPh sb="41" eb="43">
      <t>ハンゼン</t>
    </rPh>
    <rPh sb="58" eb="59">
      <t>サラ</t>
    </rPh>
    <rPh sb="60" eb="62">
      <t>ジギョウ</t>
    </rPh>
    <rPh sb="62" eb="64">
      <t>ナイヨウ</t>
    </rPh>
    <rPh sb="65" eb="67">
      <t>チュウシ</t>
    </rPh>
    <rPh sb="69" eb="71">
      <t>ジゾク</t>
    </rPh>
    <rPh sb="71" eb="73">
      <t>カノウ</t>
    </rPh>
    <rPh sb="74" eb="76">
      <t>アンテイ</t>
    </rPh>
    <rPh sb="76" eb="78">
      <t>ケイエイ</t>
    </rPh>
    <rPh sb="79" eb="81">
      <t>メザ</t>
    </rPh>
    <rPh sb="83" eb="85">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</si>
</sst>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9F-4416-A66D-3A4E6FC1237D}"/>
            </c:ext>
          </c:extLst>
        </c:ser>
        <c:dLbls>
          <c:showLegendKey val="0"/>
          <c:showVal val="0"/>
          <c:showCatName val="0"/>
          <c:showSerName val="0"/>
          <c:showPercent val="0"/>
          <c:showBubbleSize val="0"/>
        </c:dLbls>
        <c:gapWidth val="150"/>
        <c:axId val="353041128"/>
        <c:axId val="35304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199F-4416-A66D-3A4E6FC1237D}"/>
            </c:ext>
          </c:extLst>
        </c:ser>
        <c:dLbls>
          <c:showLegendKey val="0"/>
          <c:showVal val="0"/>
          <c:showCatName val="0"/>
          <c:showSerName val="0"/>
          <c:showPercent val="0"/>
          <c:showBubbleSize val="0"/>
        </c:dLbls>
        <c:marker val="1"/>
        <c:smooth val="0"/>
        <c:axId val="353041128"/>
        <c:axId val="353041520"/>
      </c:lineChart>
      <c:dateAx>
        <c:axId val="353041128"/>
        <c:scaling>
          <c:orientation val="minMax"/>
        </c:scaling>
        <c:delete val="1"/>
        <c:axPos val="b"/>
        <c:numFmt formatCode="&quot;H&quot;yy" sourceLinked="1"/>
        <c:majorTickMark val="none"/>
        <c:minorTickMark val="none"/>
        <c:tickLblPos val="none"/>
        <c:crossAx val="353041520"/>
        <c:crosses val="autoZero"/>
        <c:auto val="1"/>
        <c:lblOffset val="100"/>
        <c:baseTimeUnit val="years"/>
      </c:dateAx>
      <c:valAx>
        <c:axId val="35304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4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45.45</c:v>
                </c:pt>
              </c:numCache>
            </c:numRef>
          </c:val>
          <c:extLst>
            <c:ext xmlns:c16="http://schemas.microsoft.com/office/drawing/2014/chart" uri="{C3380CC4-5D6E-409C-BE32-E72D297353CC}">
              <c16:uniqueId val="{00000000-8618-4B77-B5C3-C688CC44FC12}"/>
            </c:ext>
          </c:extLst>
        </c:ser>
        <c:dLbls>
          <c:showLegendKey val="0"/>
          <c:showVal val="0"/>
          <c:showCatName val="0"/>
          <c:showSerName val="0"/>
          <c:showPercent val="0"/>
          <c:showBubbleSize val="0"/>
        </c:dLbls>
        <c:gapWidth val="150"/>
        <c:axId val="353671184"/>
        <c:axId val="35595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8618-4B77-B5C3-C688CC44FC12}"/>
            </c:ext>
          </c:extLst>
        </c:ser>
        <c:dLbls>
          <c:showLegendKey val="0"/>
          <c:showVal val="0"/>
          <c:showCatName val="0"/>
          <c:showSerName val="0"/>
          <c:showPercent val="0"/>
          <c:showBubbleSize val="0"/>
        </c:dLbls>
        <c:marker val="1"/>
        <c:smooth val="0"/>
        <c:axId val="353671184"/>
        <c:axId val="355952296"/>
      </c:lineChart>
      <c:dateAx>
        <c:axId val="353671184"/>
        <c:scaling>
          <c:orientation val="minMax"/>
        </c:scaling>
        <c:delete val="1"/>
        <c:axPos val="b"/>
        <c:numFmt formatCode="&quot;H&quot;yy" sourceLinked="1"/>
        <c:majorTickMark val="none"/>
        <c:minorTickMark val="none"/>
        <c:tickLblPos val="none"/>
        <c:crossAx val="355952296"/>
        <c:crosses val="autoZero"/>
        <c:auto val="1"/>
        <c:lblOffset val="100"/>
        <c:baseTimeUnit val="years"/>
      </c:dateAx>
      <c:valAx>
        <c:axId val="35595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7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63.34</c:v>
                </c:pt>
              </c:numCache>
            </c:numRef>
          </c:val>
          <c:extLst>
            <c:ext xmlns:c16="http://schemas.microsoft.com/office/drawing/2014/chart" uri="{C3380CC4-5D6E-409C-BE32-E72D297353CC}">
              <c16:uniqueId val="{00000000-5C24-4D1D-9C1C-AD07C56E65C4}"/>
            </c:ext>
          </c:extLst>
        </c:ser>
        <c:dLbls>
          <c:showLegendKey val="0"/>
          <c:showVal val="0"/>
          <c:showCatName val="0"/>
          <c:showSerName val="0"/>
          <c:showPercent val="0"/>
          <c:showBubbleSize val="0"/>
        </c:dLbls>
        <c:gapWidth val="150"/>
        <c:axId val="355953472"/>
        <c:axId val="35595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C24-4D1D-9C1C-AD07C56E65C4}"/>
            </c:ext>
          </c:extLst>
        </c:ser>
        <c:dLbls>
          <c:showLegendKey val="0"/>
          <c:showVal val="0"/>
          <c:showCatName val="0"/>
          <c:showSerName val="0"/>
          <c:showPercent val="0"/>
          <c:showBubbleSize val="0"/>
        </c:dLbls>
        <c:marker val="1"/>
        <c:smooth val="0"/>
        <c:axId val="355953472"/>
        <c:axId val="355953864"/>
      </c:lineChart>
      <c:dateAx>
        <c:axId val="355953472"/>
        <c:scaling>
          <c:orientation val="minMax"/>
        </c:scaling>
        <c:delete val="1"/>
        <c:axPos val="b"/>
        <c:numFmt formatCode="&quot;H&quot;yy" sourceLinked="1"/>
        <c:majorTickMark val="none"/>
        <c:minorTickMark val="none"/>
        <c:tickLblPos val="none"/>
        <c:crossAx val="355953864"/>
        <c:crosses val="autoZero"/>
        <c:auto val="1"/>
        <c:lblOffset val="100"/>
        <c:baseTimeUnit val="years"/>
      </c:dateAx>
      <c:valAx>
        <c:axId val="3559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90.23</c:v>
                </c:pt>
              </c:numCache>
            </c:numRef>
          </c:val>
          <c:extLst>
            <c:ext xmlns:c16="http://schemas.microsoft.com/office/drawing/2014/chart" uri="{C3380CC4-5D6E-409C-BE32-E72D297353CC}">
              <c16:uniqueId val="{00000000-6A2A-4CDB-865F-90DDBC856588}"/>
            </c:ext>
          </c:extLst>
        </c:ser>
        <c:dLbls>
          <c:showLegendKey val="0"/>
          <c:showVal val="0"/>
          <c:showCatName val="0"/>
          <c:showSerName val="0"/>
          <c:showPercent val="0"/>
          <c:showBubbleSize val="0"/>
        </c:dLbls>
        <c:gapWidth val="150"/>
        <c:axId val="353042696"/>
        <c:axId val="35304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6A2A-4CDB-865F-90DDBC856588}"/>
            </c:ext>
          </c:extLst>
        </c:ser>
        <c:dLbls>
          <c:showLegendKey val="0"/>
          <c:showVal val="0"/>
          <c:showCatName val="0"/>
          <c:showSerName val="0"/>
          <c:showPercent val="0"/>
          <c:showBubbleSize val="0"/>
        </c:dLbls>
        <c:marker val="1"/>
        <c:smooth val="0"/>
        <c:axId val="353042696"/>
        <c:axId val="353043088"/>
      </c:lineChart>
      <c:dateAx>
        <c:axId val="353042696"/>
        <c:scaling>
          <c:orientation val="minMax"/>
        </c:scaling>
        <c:delete val="1"/>
        <c:axPos val="b"/>
        <c:numFmt formatCode="&quot;H&quot;yy" sourceLinked="1"/>
        <c:majorTickMark val="none"/>
        <c:minorTickMark val="none"/>
        <c:tickLblPos val="none"/>
        <c:crossAx val="353043088"/>
        <c:crosses val="autoZero"/>
        <c:auto val="1"/>
        <c:lblOffset val="100"/>
        <c:baseTimeUnit val="years"/>
      </c:dateAx>
      <c:valAx>
        <c:axId val="35304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4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4.57</c:v>
                </c:pt>
              </c:numCache>
            </c:numRef>
          </c:val>
          <c:extLst>
            <c:ext xmlns:c16="http://schemas.microsoft.com/office/drawing/2014/chart" uri="{C3380CC4-5D6E-409C-BE32-E72D297353CC}">
              <c16:uniqueId val="{00000000-9F5E-44F9-99D9-349AD8F37CD3}"/>
            </c:ext>
          </c:extLst>
        </c:ser>
        <c:dLbls>
          <c:showLegendKey val="0"/>
          <c:showVal val="0"/>
          <c:showCatName val="0"/>
          <c:showSerName val="0"/>
          <c:showPercent val="0"/>
          <c:showBubbleSize val="0"/>
        </c:dLbls>
        <c:gapWidth val="150"/>
        <c:axId val="353044264"/>
        <c:axId val="35304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9F5E-44F9-99D9-349AD8F37CD3}"/>
            </c:ext>
          </c:extLst>
        </c:ser>
        <c:dLbls>
          <c:showLegendKey val="0"/>
          <c:showVal val="0"/>
          <c:showCatName val="0"/>
          <c:showSerName val="0"/>
          <c:showPercent val="0"/>
          <c:showBubbleSize val="0"/>
        </c:dLbls>
        <c:marker val="1"/>
        <c:smooth val="0"/>
        <c:axId val="353044264"/>
        <c:axId val="353044656"/>
      </c:lineChart>
      <c:dateAx>
        <c:axId val="353044264"/>
        <c:scaling>
          <c:orientation val="minMax"/>
        </c:scaling>
        <c:delete val="1"/>
        <c:axPos val="b"/>
        <c:numFmt formatCode="&quot;H&quot;yy" sourceLinked="1"/>
        <c:majorTickMark val="none"/>
        <c:minorTickMark val="none"/>
        <c:tickLblPos val="none"/>
        <c:crossAx val="353044656"/>
        <c:crosses val="autoZero"/>
        <c:auto val="1"/>
        <c:lblOffset val="100"/>
        <c:baseTimeUnit val="years"/>
      </c:dateAx>
      <c:valAx>
        <c:axId val="35304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2E-4C86-AAF3-8BFE712BA637}"/>
            </c:ext>
          </c:extLst>
        </c:ser>
        <c:dLbls>
          <c:showLegendKey val="0"/>
          <c:showVal val="0"/>
          <c:showCatName val="0"/>
          <c:showSerName val="0"/>
          <c:showPercent val="0"/>
          <c:showBubbleSize val="0"/>
        </c:dLbls>
        <c:gapWidth val="150"/>
        <c:axId val="353045832"/>
        <c:axId val="35304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032E-4C86-AAF3-8BFE712BA637}"/>
            </c:ext>
          </c:extLst>
        </c:ser>
        <c:dLbls>
          <c:showLegendKey val="0"/>
          <c:showVal val="0"/>
          <c:showCatName val="0"/>
          <c:showSerName val="0"/>
          <c:showPercent val="0"/>
          <c:showBubbleSize val="0"/>
        </c:dLbls>
        <c:marker val="1"/>
        <c:smooth val="0"/>
        <c:axId val="353045832"/>
        <c:axId val="353046224"/>
      </c:lineChart>
      <c:dateAx>
        <c:axId val="353045832"/>
        <c:scaling>
          <c:orientation val="minMax"/>
        </c:scaling>
        <c:delete val="1"/>
        <c:axPos val="b"/>
        <c:numFmt formatCode="&quot;H&quot;yy" sourceLinked="1"/>
        <c:majorTickMark val="none"/>
        <c:minorTickMark val="none"/>
        <c:tickLblPos val="none"/>
        <c:crossAx val="353046224"/>
        <c:crosses val="autoZero"/>
        <c:auto val="1"/>
        <c:lblOffset val="100"/>
        <c:baseTimeUnit val="years"/>
      </c:dateAx>
      <c:valAx>
        <c:axId val="35304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458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75.63</c:v>
                </c:pt>
              </c:numCache>
            </c:numRef>
          </c:val>
          <c:extLst>
            <c:ext xmlns:c16="http://schemas.microsoft.com/office/drawing/2014/chart" uri="{C3380CC4-5D6E-409C-BE32-E72D297353CC}">
              <c16:uniqueId val="{00000000-5433-46A7-ADBA-7FC507F3C105}"/>
            </c:ext>
          </c:extLst>
        </c:ser>
        <c:dLbls>
          <c:showLegendKey val="0"/>
          <c:showVal val="0"/>
          <c:showCatName val="0"/>
          <c:showSerName val="0"/>
          <c:showPercent val="0"/>
          <c:showBubbleSize val="0"/>
        </c:dLbls>
        <c:gapWidth val="150"/>
        <c:axId val="353047400"/>
        <c:axId val="35366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433-46A7-ADBA-7FC507F3C105}"/>
            </c:ext>
          </c:extLst>
        </c:ser>
        <c:dLbls>
          <c:showLegendKey val="0"/>
          <c:showVal val="0"/>
          <c:showCatName val="0"/>
          <c:showSerName val="0"/>
          <c:showPercent val="0"/>
          <c:showBubbleSize val="0"/>
        </c:dLbls>
        <c:marker val="1"/>
        <c:smooth val="0"/>
        <c:axId val="353047400"/>
        <c:axId val="353663736"/>
      </c:lineChart>
      <c:dateAx>
        <c:axId val="353047400"/>
        <c:scaling>
          <c:orientation val="minMax"/>
        </c:scaling>
        <c:delete val="1"/>
        <c:axPos val="b"/>
        <c:numFmt formatCode="&quot;H&quot;yy" sourceLinked="1"/>
        <c:majorTickMark val="none"/>
        <c:minorTickMark val="none"/>
        <c:tickLblPos val="none"/>
        <c:crossAx val="353663736"/>
        <c:crosses val="autoZero"/>
        <c:auto val="1"/>
        <c:lblOffset val="100"/>
        <c:baseTimeUnit val="years"/>
      </c:dateAx>
      <c:valAx>
        <c:axId val="35366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4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1.87</c:v>
                </c:pt>
              </c:numCache>
            </c:numRef>
          </c:val>
          <c:extLst>
            <c:ext xmlns:c16="http://schemas.microsoft.com/office/drawing/2014/chart" uri="{C3380CC4-5D6E-409C-BE32-E72D297353CC}">
              <c16:uniqueId val="{00000000-9CC1-493E-AB06-F4988F5A07CB}"/>
            </c:ext>
          </c:extLst>
        </c:ser>
        <c:dLbls>
          <c:showLegendKey val="0"/>
          <c:showVal val="0"/>
          <c:showCatName val="0"/>
          <c:showSerName val="0"/>
          <c:showPercent val="0"/>
          <c:showBubbleSize val="0"/>
        </c:dLbls>
        <c:gapWidth val="150"/>
        <c:axId val="353664912"/>
        <c:axId val="35366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9CC1-493E-AB06-F4988F5A07CB}"/>
            </c:ext>
          </c:extLst>
        </c:ser>
        <c:dLbls>
          <c:showLegendKey val="0"/>
          <c:showVal val="0"/>
          <c:showCatName val="0"/>
          <c:showSerName val="0"/>
          <c:showPercent val="0"/>
          <c:showBubbleSize val="0"/>
        </c:dLbls>
        <c:marker val="1"/>
        <c:smooth val="0"/>
        <c:axId val="353664912"/>
        <c:axId val="353665304"/>
      </c:lineChart>
      <c:dateAx>
        <c:axId val="353664912"/>
        <c:scaling>
          <c:orientation val="minMax"/>
        </c:scaling>
        <c:delete val="1"/>
        <c:axPos val="b"/>
        <c:numFmt formatCode="&quot;H&quot;yy" sourceLinked="1"/>
        <c:majorTickMark val="none"/>
        <c:minorTickMark val="none"/>
        <c:tickLblPos val="none"/>
        <c:crossAx val="353665304"/>
        <c:crosses val="autoZero"/>
        <c:auto val="1"/>
        <c:lblOffset val="100"/>
        <c:baseTimeUnit val="years"/>
      </c:dateAx>
      <c:valAx>
        <c:axId val="35366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CD-4A60-A733-F3E171630C11}"/>
            </c:ext>
          </c:extLst>
        </c:ser>
        <c:dLbls>
          <c:showLegendKey val="0"/>
          <c:showVal val="0"/>
          <c:showCatName val="0"/>
          <c:showSerName val="0"/>
          <c:showPercent val="0"/>
          <c:showBubbleSize val="0"/>
        </c:dLbls>
        <c:gapWidth val="150"/>
        <c:axId val="353666480"/>
        <c:axId val="35366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12CD-4A60-A733-F3E171630C11}"/>
            </c:ext>
          </c:extLst>
        </c:ser>
        <c:dLbls>
          <c:showLegendKey val="0"/>
          <c:showVal val="0"/>
          <c:showCatName val="0"/>
          <c:showSerName val="0"/>
          <c:showPercent val="0"/>
          <c:showBubbleSize val="0"/>
        </c:dLbls>
        <c:marker val="1"/>
        <c:smooth val="0"/>
        <c:axId val="353666480"/>
        <c:axId val="353666872"/>
      </c:lineChart>
      <c:dateAx>
        <c:axId val="353666480"/>
        <c:scaling>
          <c:orientation val="minMax"/>
        </c:scaling>
        <c:delete val="1"/>
        <c:axPos val="b"/>
        <c:numFmt formatCode="&quot;H&quot;yy" sourceLinked="1"/>
        <c:majorTickMark val="none"/>
        <c:minorTickMark val="none"/>
        <c:tickLblPos val="none"/>
        <c:crossAx val="353666872"/>
        <c:crosses val="autoZero"/>
        <c:auto val="1"/>
        <c:lblOffset val="100"/>
        <c:baseTimeUnit val="years"/>
      </c:dateAx>
      <c:valAx>
        <c:axId val="3536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50.63</c:v>
                </c:pt>
              </c:numCache>
            </c:numRef>
          </c:val>
          <c:extLst>
            <c:ext xmlns:c16="http://schemas.microsoft.com/office/drawing/2014/chart" uri="{C3380CC4-5D6E-409C-BE32-E72D297353CC}">
              <c16:uniqueId val="{00000000-C0AF-4C49-92E6-E72DAF7EEB81}"/>
            </c:ext>
          </c:extLst>
        </c:ser>
        <c:dLbls>
          <c:showLegendKey val="0"/>
          <c:showVal val="0"/>
          <c:showCatName val="0"/>
          <c:showSerName val="0"/>
          <c:showPercent val="0"/>
          <c:showBubbleSize val="0"/>
        </c:dLbls>
        <c:gapWidth val="150"/>
        <c:axId val="353668048"/>
        <c:axId val="3536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C0AF-4C49-92E6-E72DAF7EEB81}"/>
            </c:ext>
          </c:extLst>
        </c:ser>
        <c:dLbls>
          <c:showLegendKey val="0"/>
          <c:showVal val="0"/>
          <c:showCatName val="0"/>
          <c:showSerName val="0"/>
          <c:showPercent val="0"/>
          <c:showBubbleSize val="0"/>
        </c:dLbls>
        <c:marker val="1"/>
        <c:smooth val="0"/>
        <c:axId val="353668048"/>
        <c:axId val="353668440"/>
      </c:lineChart>
      <c:dateAx>
        <c:axId val="353668048"/>
        <c:scaling>
          <c:orientation val="minMax"/>
        </c:scaling>
        <c:delete val="1"/>
        <c:axPos val="b"/>
        <c:numFmt formatCode="&quot;H&quot;yy" sourceLinked="1"/>
        <c:majorTickMark val="none"/>
        <c:minorTickMark val="none"/>
        <c:tickLblPos val="none"/>
        <c:crossAx val="353668440"/>
        <c:crosses val="autoZero"/>
        <c:auto val="1"/>
        <c:lblOffset val="100"/>
        <c:baseTimeUnit val="years"/>
      </c:dateAx>
      <c:valAx>
        <c:axId val="3536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309.02</c:v>
                </c:pt>
              </c:numCache>
            </c:numRef>
          </c:val>
          <c:extLst>
            <c:ext xmlns:c16="http://schemas.microsoft.com/office/drawing/2014/chart" uri="{C3380CC4-5D6E-409C-BE32-E72D297353CC}">
              <c16:uniqueId val="{00000000-4472-4F8A-9FCA-1EDB13EF8486}"/>
            </c:ext>
          </c:extLst>
        </c:ser>
        <c:dLbls>
          <c:showLegendKey val="0"/>
          <c:showVal val="0"/>
          <c:showCatName val="0"/>
          <c:showSerName val="0"/>
          <c:showPercent val="0"/>
          <c:showBubbleSize val="0"/>
        </c:dLbls>
        <c:gapWidth val="150"/>
        <c:axId val="353669616"/>
        <c:axId val="35367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4472-4F8A-9FCA-1EDB13EF8486}"/>
            </c:ext>
          </c:extLst>
        </c:ser>
        <c:dLbls>
          <c:showLegendKey val="0"/>
          <c:showVal val="0"/>
          <c:showCatName val="0"/>
          <c:showSerName val="0"/>
          <c:showPercent val="0"/>
          <c:showBubbleSize val="0"/>
        </c:dLbls>
        <c:marker val="1"/>
        <c:smooth val="0"/>
        <c:axId val="353669616"/>
        <c:axId val="353670008"/>
      </c:lineChart>
      <c:dateAx>
        <c:axId val="353669616"/>
        <c:scaling>
          <c:orientation val="minMax"/>
        </c:scaling>
        <c:delete val="1"/>
        <c:axPos val="b"/>
        <c:numFmt formatCode="&quot;H&quot;yy" sourceLinked="1"/>
        <c:majorTickMark val="none"/>
        <c:minorTickMark val="none"/>
        <c:tickLblPos val="none"/>
        <c:crossAx val="353670008"/>
        <c:crosses val="autoZero"/>
        <c:auto val="1"/>
        <c:lblOffset val="100"/>
        <c:baseTimeUnit val="years"/>
      </c:dateAx>
      <c:valAx>
        <c:axId val="35367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北秋田市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30864</v>
      </c>
      <c r="AM8" s="51"/>
      <c r="AN8" s="51"/>
      <c r="AO8" s="51"/>
      <c r="AP8" s="51"/>
      <c r="AQ8" s="51"/>
      <c r="AR8" s="51"/>
      <c r="AS8" s="51"/>
      <c r="AT8" s="46">
        <f>データ!T6</f>
        <v>1152.76</v>
      </c>
      <c r="AU8" s="46"/>
      <c r="AV8" s="46"/>
      <c r="AW8" s="46"/>
      <c r="AX8" s="46"/>
      <c r="AY8" s="46"/>
      <c r="AZ8" s="46"/>
      <c r="BA8" s="46"/>
      <c r="BB8" s="46">
        <f>データ!U6</f>
        <v>26.77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60.82</v>
      </c>
      <c r="J10" s="46"/>
      <c r="K10" s="46"/>
      <c r="L10" s="46"/>
      <c r="M10" s="46"/>
      <c r="N10" s="46"/>
      <c r="O10" s="46"/>
      <c r="P10" s="46">
        <f>データ!P6</f>
        <v>4.5599999999999996</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1394</v>
      </c>
      <c r="AM10" s="51"/>
      <c r="AN10" s="51"/>
      <c r="AO10" s="51"/>
      <c r="AP10" s="51"/>
      <c r="AQ10" s="51"/>
      <c r="AR10" s="51"/>
      <c r="AS10" s="51"/>
      <c r="AT10" s="46">
        <f>データ!W6</f>
        <v>0.92</v>
      </c>
      <c r="AU10" s="46"/>
      <c r="AV10" s="46"/>
      <c r="AW10" s="46"/>
      <c r="AX10" s="46"/>
      <c r="AY10" s="46"/>
      <c r="AZ10" s="46"/>
      <c r="BA10" s="46"/>
      <c r="BB10" s="46">
        <f>データ!X6</f>
        <v>1515.22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18QUKUdbaMEdfeIpCRKgyyC1NmkBfaAFxUur0Z0ofmwrN3wgT74tEOH+RrN2fCypu+bi2JUslY7sSDOkpOWOA==" saltValue="WagMvg2SkoPup2zjiQX+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52132</v>
      </c>
      <c r="D6" s="33">
        <f t="shared" si="3"/>
        <v>46</v>
      </c>
      <c r="E6" s="33">
        <f t="shared" si="3"/>
        <v>17</v>
      </c>
      <c r="F6" s="33">
        <f t="shared" si="3"/>
        <v>4</v>
      </c>
      <c r="G6" s="33">
        <f t="shared" si="3"/>
        <v>0</v>
      </c>
      <c r="H6" s="33" t="str">
        <f t="shared" si="3"/>
        <v>秋田県　北秋田市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60.82</v>
      </c>
      <c r="P6" s="34">
        <f t="shared" si="3"/>
        <v>4.5599999999999996</v>
      </c>
      <c r="Q6" s="34">
        <f t="shared" si="3"/>
        <v>100</v>
      </c>
      <c r="R6" s="34">
        <f t="shared" si="3"/>
        <v>2970</v>
      </c>
      <c r="S6" s="34">
        <f t="shared" si="3"/>
        <v>30864</v>
      </c>
      <c r="T6" s="34">
        <f t="shared" si="3"/>
        <v>1152.76</v>
      </c>
      <c r="U6" s="34">
        <f t="shared" si="3"/>
        <v>26.77</v>
      </c>
      <c r="V6" s="34">
        <f t="shared" si="3"/>
        <v>1394</v>
      </c>
      <c r="W6" s="34">
        <f t="shared" si="3"/>
        <v>0.92</v>
      </c>
      <c r="X6" s="34">
        <f t="shared" si="3"/>
        <v>1515.22</v>
      </c>
      <c r="Y6" s="35" t="str">
        <f>IF(Y7="",NA(),Y7)</f>
        <v>-</v>
      </c>
      <c r="Z6" s="35" t="str">
        <f t="shared" ref="Z6:AH6" si="4">IF(Z7="",NA(),Z7)</f>
        <v>-</v>
      </c>
      <c r="AA6" s="35" t="str">
        <f t="shared" si="4"/>
        <v>-</v>
      </c>
      <c r="AB6" s="35" t="str">
        <f t="shared" si="4"/>
        <v>-</v>
      </c>
      <c r="AC6" s="35">
        <f t="shared" si="4"/>
        <v>90.23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75.63</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1.87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50.63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309.02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45.45</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63.34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4.57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52132</v>
      </c>
      <c r="D7" s="37">
        <v>46</v>
      </c>
      <c r="E7" s="37">
        <v>17</v>
      </c>
      <c r="F7" s="37">
        <v>4</v>
      </c>
      <c r="G7" s="37">
        <v>0</v>
      </c>
      <c r="H7" s="37" t="s">
        <v>96</v>
      </c>
      <c r="I7" s="37" t="s">
        <v>97</v>
      </c>
      <c r="J7" s="37" t="s">
        <v>98</v>
      </c>
      <c r="K7" s="37" t="s">
        <v>99</v>
      </c>
      <c r="L7" s="37" t="s">
        <v>100</v>
      </c>
      <c r="M7" s="37" t="s">
        <v>101</v>
      </c>
      <c r="N7" s="38" t="s">
        <v>102</v>
      </c>
      <c r="O7" s="38">
        <v>60.82</v>
      </c>
      <c r="P7" s="38">
        <v>4.5599999999999996</v>
      </c>
      <c r="Q7" s="38">
        <v>100</v>
      </c>
      <c r="R7" s="38">
        <v>2970</v>
      </c>
      <c r="S7" s="38">
        <v>30864</v>
      </c>
      <c r="T7" s="38">
        <v>1152.76</v>
      </c>
      <c r="U7" s="38">
        <v>26.77</v>
      </c>
      <c r="V7" s="38">
        <v>1394</v>
      </c>
      <c r="W7" s="38">
        <v>0.92</v>
      </c>
      <c r="X7" s="38">
        <v>1515.22</v>
      </c>
      <c r="Y7" s="38" t="s">
        <v>102</v>
      </c>
      <c r="Z7" s="38" t="s">
        <v>102</v>
      </c>
      <c r="AA7" s="38" t="s">
        <v>102</v>
      </c>
      <c r="AB7" s="38" t="s">
        <v>102</v>
      </c>
      <c r="AC7" s="38">
        <v>90.23</v>
      </c>
      <c r="AD7" s="38" t="s">
        <v>102</v>
      </c>
      <c r="AE7" s="38" t="s">
        <v>102</v>
      </c>
      <c r="AF7" s="38" t="s">
        <v>102</v>
      </c>
      <c r="AG7" s="38" t="s">
        <v>102</v>
      </c>
      <c r="AH7" s="38">
        <v>105.78</v>
      </c>
      <c r="AI7" s="38">
        <v>104.83</v>
      </c>
      <c r="AJ7" s="38" t="s">
        <v>102</v>
      </c>
      <c r="AK7" s="38" t="s">
        <v>102</v>
      </c>
      <c r="AL7" s="38" t="s">
        <v>102</v>
      </c>
      <c r="AM7" s="38" t="s">
        <v>102</v>
      </c>
      <c r="AN7" s="38">
        <v>75.63</v>
      </c>
      <c r="AO7" s="38" t="s">
        <v>102</v>
      </c>
      <c r="AP7" s="38" t="s">
        <v>102</v>
      </c>
      <c r="AQ7" s="38" t="s">
        <v>102</v>
      </c>
      <c r="AR7" s="38" t="s">
        <v>102</v>
      </c>
      <c r="AS7" s="38">
        <v>63.96</v>
      </c>
      <c r="AT7" s="38">
        <v>61.55</v>
      </c>
      <c r="AU7" s="38" t="s">
        <v>102</v>
      </c>
      <c r="AV7" s="38" t="s">
        <v>102</v>
      </c>
      <c r="AW7" s="38" t="s">
        <v>102</v>
      </c>
      <c r="AX7" s="38" t="s">
        <v>102</v>
      </c>
      <c r="AY7" s="38">
        <v>1.87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50.63</v>
      </c>
      <c r="BV7" s="38" t="s">
        <v>102</v>
      </c>
      <c r="BW7" s="38" t="s">
        <v>102</v>
      </c>
      <c r="BX7" s="38" t="s">
        <v>102</v>
      </c>
      <c r="BY7" s="38" t="s">
        <v>102</v>
      </c>
      <c r="BZ7" s="38">
        <v>73.36</v>
      </c>
      <c r="CA7" s="38">
        <v>75.290000000000006</v>
      </c>
      <c r="CB7" s="38" t="s">
        <v>102</v>
      </c>
      <c r="CC7" s="38" t="s">
        <v>102</v>
      </c>
      <c r="CD7" s="38" t="s">
        <v>102</v>
      </c>
      <c r="CE7" s="38" t="s">
        <v>102</v>
      </c>
      <c r="CF7" s="38">
        <v>309.02</v>
      </c>
      <c r="CG7" s="38" t="s">
        <v>102</v>
      </c>
      <c r="CH7" s="38" t="s">
        <v>102</v>
      </c>
      <c r="CI7" s="38" t="s">
        <v>102</v>
      </c>
      <c r="CJ7" s="38" t="s">
        <v>102</v>
      </c>
      <c r="CK7" s="38">
        <v>224.88</v>
      </c>
      <c r="CL7" s="38">
        <v>215.41</v>
      </c>
      <c r="CM7" s="38" t="s">
        <v>102</v>
      </c>
      <c r="CN7" s="38" t="s">
        <v>102</v>
      </c>
      <c r="CO7" s="38" t="s">
        <v>102</v>
      </c>
      <c r="CP7" s="38" t="s">
        <v>102</v>
      </c>
      <c r="CQ7" s="38">
        <v>45.45</v>
      </c>
      <c r="CR7" s="38" t="s">
        <v>102</v>
      </c>
      <c r="CS7" s="38" t="s">
        <v>102</v>
      </c>
      <c r="CT7" s="38" t="s">
        <v>102</v>
      </c>
      <c r="CU7" s="38" t="s">
        <v>102</v>
      </c>
      <c r="CV7" s="38">
        <v>42.4</v>
      </c>
      <c r="CW7" s="38">
        <v>42.9</v>
      </c>
      <c r="CX7" s="38" t="s">
        <v>102</v>
      </c>
      <c r="CY7" s="38" t="s">
        <v>102</v>
      </c>
      <c r="CZ7" s="38" t="s">
        <v>102</v>
      </c>
      <c r="DA7" s="38" t="s">
        <v>102</v>
      </c>
      <c r="DB7" s="38">
        <v>63.34</v>
      </c>
      <c r="DC7" s="38" t="s">
        <v>102</v>
      </c>
      <c r="DD7" s="38" t="s">
        <v>102</v>
      </c>
      <c r="DE7" s="38" t="s">
        <v>102</v>
      </c>
      <c r="DF7" s="38" t="s">
        <v>102</v>
      </c>
      <c r="DG7" s="38">
        <v>84.19</v>
      </c>
      <c r="DH7" s="38">
        <v>84.75</v>
      </c>
      <c r="DI7" s="38" t="s">
        <v>102</v>
      </c>
      <c r="DJ7" s="38" t="s">
        <v>102</v>
      </c>
      <c r="DK7" s="38" t="s">
        <v>102</v>
      </c>
      <c r="DL7" s="38" t="s">
        <v>102</v>
      </c>
      <c r="DM7" s="38">
        <v>4.57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2022-01-21T01:01:24Z</cp:lastPrinted>
  <dcterms:created xsi:type="dcterms:W3CDTF">2021-12-03T07:21:58Z</dcterms:created>
  <dcterms:modified xsi:type="dcterms:W3CDTF">2022-02-25T02:26:53Z</dcterms:modified>
  <cp:category/>
</cp:coreProperties>
</file>