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3\02財政\13公営企業（その他：交付税、起債除く）\220106　公営企業における経営比較分析表（令和２年度決算）の作成\06 回答（→県）※URL報告\HP掲載データ\"/>
    </mc:Choice>
  </mc:AlternateContent>
  <workbookProtection workbookAlgorithmName="SHA-512" workbookHashValue="qsqZqywcnPvb0vXLu+VJUmUpIHFdRJf9KkClyJlJVxnV5ytq0jGTAxq34zJdVjROhxhSTSCPJJFhujLHVGXq9A==" workbookSaltValue="XCg2OkQbUHRQ+TdnChRlIg==" workbookSpinCount="100000" lockStructure="1"/>
  <bookViews>
    <workbookView xWindow="-105" yWindow="-105" windowWidth="27585" windowHeight="1786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P6" i="5"/>
  <c r="P10" i="4" s="1"/>
  <c r="O6" i="5"/>
  <c r="I10" i="4" s="1"/>
  <c r="N6" i="5"/>
  <c r="B10" i="4" s="1"/>
  <c r="M6" i="5"/>
  <c r="AD8" i="4" s="1"/>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W10"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<sst xmlns="http://schemas.openxmlformats.org/spreadsheetml/2006/main" count="319" uniqueCount="117">
  <si>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</si>
  <si>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</si>
  <si>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</si>
  <si>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</si>
  <si>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</si>
  <si>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</si>
  <si>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</si>
  <si>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</si>
  <si>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</si>
  <si>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</si>
  <si>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</si>
  <si>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</si>
  <si>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</si>
  <si>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</si>
  <si>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</si>
  <si>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</si>
  <si>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</si>
  <si>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</si>
  <si>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</si>
  <si>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</si>
  <si>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</si>
  <si>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</si>
  <si>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</si>
  <si>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</si>
  <si>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</si>
  <si>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</si>
  <si>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</si>
  <si>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</si>
  <si>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</si>
  <si>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</si>
  <si>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</si>
  <si>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</si>
  <si>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</si>
  <si>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</si>
  <si>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</si>
  <si>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</si>
  <si>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</si>
  <si>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</si>
  <si>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</si>
  <si>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</si>
  <si>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</si>
  <si>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</si>
  <si>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</si>
  <si>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</si>
  <si>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</si>
  <si>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</si>
  <si>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</si>
  <si>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</si>
  <si>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</si>
  <si>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</si>
  <si>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</si>
  <si>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</si>
  <si>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</si>
  <si>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</si>
  <si>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</si>
  <si>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</si>
  <si>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</si>
  <si>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</si>
  <si>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</si>
  <si>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</si>
  <si>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</si>
  <si>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</si>
  <si>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</si>
  <si>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</si>
  <si>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</si>
  <si>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</si>
  <si>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</si>
  <si>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</si>
  <si>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</si>
  <si>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</si>
  <si>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</si>
  <si>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</si>
  <si>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</si>
  <si>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</si>
  <si>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</si>
  <si>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</si>
  <si>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</si>
  <si>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</si>
  <si>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</si>
  <si>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</si>
  <si>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</si>
  <si>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</si>
  <si>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</si>
  <si>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</si>
  <si>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</si>
  <si>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</si>
  <si>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</si>
  <si>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</si>
  <si>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</si>
  <si>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</si>
  <si>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</si>
  <si>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</si>
  <si>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</si>
  <si>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</si>
  <si>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</si>
  <si>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</si>
  <si>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</si>
  <si>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</si>
  <si>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</si>
  <si>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</si>
  <si>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</si>
  <si>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</si>
  <si>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</si>
  <si>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</si>
  <si>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</si>
  <si>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</si>
  <si>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</si>
  <si>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</si>
  <si>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</si>
  <si>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</si>
  <si>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</si>
  <si>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</si>
  <si>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</si>
  <si>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</si>
  <si>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より低い比率であり、値としては老朽化はそれほど進んでおりませんが、建設開始から30年以上経過しているため、北秋田市生活排水処理整備構想及びアセットマネジメントに沿って今後は、耐用年数を迎える資産を計画的に更新していきます。</t>
    <rPh sb="1" eb="3">
      <t>ユウケイ</t>
    </rPh>
    <rPh sb="3" eb="7">
      <t>コテイシサン</t>
    </rPh>
    <rPh sb="7" eb="9">
      <t>ゲンカ</t>
    </rPh>
    <rPh sb="9" eb="11">
      <t>ショウキャク</t>
    </rPh>
    <rPh sb="11" eb="12">
      <t>リツ</t>
    </rPh>
    <rPh sb="14" eb="16">
      <t>ルイジ</t>
    </rPh>
    <rPh sb="16" eb="18">
      <t>ダンタイ</t>
    </rPh>
    <rPh sb="20" eb="21">
      <t>ヒク</t>
    </rPh>
    <rPh sb="22" eb="24">
      <t>ヒリツ</t>
    </rPh>
    <rPh sb="28" eb="29">
      <t>アタイ</t>
    </rPh>
    <rPh sb="33" eb="36">
      <t>ロウキュウカ</t>
    </rPh>
    <rPh sb="41" eb="42">
      <t>スス</t>
    </rPh>
    <rPh sb="51" eb="53">
      <t>ケンセツ</t>
    </rPh>
    <rPh sb="53" eb="55">
      <t>カイシ</t>
    </rPh>
    <rPh sb="59" eb="60">
      <t>ネン</t>
    </rPh>
    <rPh sb="60" eb="62">
      <t>イジョウ</t>
    </rPh>
    <rPh sb="62" eb="64">
      <t>ケイカ</t>
    </rPh>
    <rPh sb="71" eb="75">
      <t>キタアキタシ</t>
    </rPh>
    <rPh sb="75" eb="77">
      <t>セイカツ</t>
    </rPh>
    <rPh sb="77" eb="79">
      <t>ハイスイ</t>
    </rPh>
    <rPh sb="79" eb="81">
      <t>ショリ</t>
    </rPh>
    <rPh sb="81" eb="83">
      <t>セイビ</t>
    </rPh>
    <rPh sb="83" eb="85">
      <t>コウソウ</t>
    </rPh>
    <rPh sb="85" eb="86">
      <t>オヨ</t>
    </rPh>
    <rPh sb="98" eb="99">
      <t>ソ</t>
    </rPh>
    <rPh sb="101" eb="103">
      <t>コンゴ</t>
    </rPh>
    <rPh sb="105" eb="107">
      <t>タイヨウ</t>
    </rPh>
    <rPh sb="107" eb="109">
      <t>ネンスウ</t>
    </rPh>
    <rPh sb="110" eb="111">
      <t>ムカ</t>
    </rPh>
    <rPh sb="113" eb="115">
      <t>シサン</t>
    </rPh>
    <rPh sb="116" eb="118">
      <t>ケイカク</t>
    </rPh>
    <rPh sb="118" eb="119">
      <t>テキ</t>
    </rPh>
    <rPh sb="120" eb="122">
      <t>コウシン</t>
    </rPh>
    <phoneticPr fontId="4"/>
  </si>
  <si>
    <t>　令和２年度より、公共下水道事業に地方公営企業法の財務規定を適用した法一部適用事業となったため、当該年度のみの値となっています。
　経常収支比率は、料金収入よりも一般会計繰入金である他会計補助金に依存している状況です。
　流動比率は、建設改良のために発行した企業債が大部分を占め、１年以内に支払わなければならない企業債償還を料金収入等では賄えておらず、接続率向上などによる収入を確保する経営が必要です。
　経費回収率は、料金で回収すべき経費を料金で賄えていない状況です。料金収入の確保や費用削減等に一層取り組みます。
　汚水処理原価は、汚水処理費の資本費が減価償却費などにより大きくなっています。
　施設利用率は、類似団体より高い比率ではありますが、これは新たに建設された、し尿処理施設からの受入を開始したことによるところが大きく、また現在整備中の区域があり今後、処理量が増える見込みです。
　水洗化率は、類似団体より低いため、料金収入の増加や水質保全のためにも今後、下水道事業のPRを行い接続率の向上を図ります。</t>
    <rPh sb="9" eb="11">
      <t>コウキョウ</t>
    </rPh>
    <rPh sb="11" eb="14">
      <t>ゲスイドウ</t>
    </rPh>
    <rPh sb="14" eb="16">
      <t>ジギョウ</t>
    </rPh>
    <rPh sb="25" eb="27">
      <t>ザイム</t>
    </rPh>
    <rPh sb="27" eb="29">
      <t>キテイ</t>
    </rPh>
    <rPh sb="34" eb="35">
      <t>ホウ</t>
    </rPh>
    <rPh sb="35" eb="37">
      <t>イチブ</t>
    </rPh>
    <rPh sb="37" eb="39">
      <t>テキヨウ</t>
    </rPh>
    <rPh sb="39" eb="41">
      <t>ジギョウ</t>
    </rPh>
    <rPh sb="48" eb="50">
      <t>トウガイ</t>
    </rPh>
    <rPh sb="50" eb="52">
      <t>ネンド</t>
    </rPh>
    <rPh sb="75" eb="77">
      <t>リョウキン</t>
    </rPh>
    <rPh sb="77" eb="79">
      <t>シュウニュウ</t>
    </rPh>
    <rPh sb="82" eb="84">
      <t>イッパン</t>
    </rPh>
    <rPh sb="84" eb="86">
      <t>カイケイ</t>
    </rPh>
    <rPh sb="86" eb="89">
      <t>クリイレキン</t>
    </rPh>
    <rPh sb="92" eb="93">
      <t>タ</t>
    </rPh>
    <rPh sb="93" eb="95">
      <t>カイケイ</t>
    </rPh>
    <rPh sb="95" eb="98">
      <t>ホジョキン</t>
    </rPh>
    <rPh sb="99" eb="101">
      <t>イゾン</t>
    </rPh>
    <rPh sb="105" eb="107">
      <t>ジョウキョウ</t>
    </rPh>
    <rPh sb="119" eb="121">
      <t>ケンセツ</t>
    </rPh>
    <rPh sb="121" eb="123">
      <t>カイリョウ</t>
    </rPh>
    <rPh sb="127" eb="129">
      <t>ハッコウ</t>
    </rPh>
    <rPh sb="131" eb="134">
      <t>キギョウサイ</t>
    </rPh>
    <rPh sb="135" eb="138">
      <t>ダイブブン</t>
    </rPh>
    <rPh sb="139" eb="140">
      <t>シ</t>
    </rPh>
    <rPh sb="158" eb="161">
      <t>キギョウサイ</t>
    </rPh>
    <rPh sb="161" eb="163">
      <t>ショウカン</t>
    </rPh>
    <rPh sb="164" eb="166">
      <t>リョウキン</t>
    </rPh>
    <rPh sb="166" eb="168">
      <t>シュウニュウ</t>
    </rPh>
    <rPh sb="168" eb="169">
      <t>トウ</t>
    </rPh>
    <rPh sb="178" eb="180">
      <t>セツゾク</t>
    </rPh>
    <rPh sb="180" eb="181">
      <t>リツ</t>
    </rPh>
    <rPh sb="181" eb="183">
      <t>コウジョウ</t>
    </rPh>
    <rPh sb="191" eb="193">
      <t>カクホ</t>
    </rPh>
    <rPh sb="195" eb="197">
      <t>ケイエイ</t>
    </rPh>
    <rPh sb="198" eb="200">
      <t>ヒツヨウ</t>
    </rPh>
    <rPh sb="213" eb="215">
      <t>リョウキン</t>
    </rPh>
    <rPh sb="224" eb="226">
      <t>リョウキン</t>
    </rPh>
    <rPh sb="238" eb="240">
      <t>リョウキン</t>
    </rPh>
    <rPh sb="240" eb="242">
      <t>シュウニュウ</t>
    </rPh>
    <rPh sb="243" eb="245">
      <t>カクホ</t>
    </rPh>
    <rPh sb="246" eb="248">
      <t>ヒヨウ</t>
    </rPh>
    <rPh sb="248" eb="250">
      <t>サクゲン</t>
    </rPh>
    <rPh sb="250" eb="251">
      <t>トウ</t>
    </rPh>
    <rPh sb="252" eb="254">
      <t>イッソウ</t>
    </rPh>
    <rPh sb="254" eb="255">
      <t>ト</t>
    </rPh>
    <rPh sb="256" eb="257">
      <t>ク</t>
    </rPh>
    <rPh sb="272" eb="274">
      <t>オスイ</t>
    </rPh>
    <rPh sb="274" eb="277">
      <t>ショリヒ</t>
    </rPh>
    <rPh sb="278" eb="281">
      <t>シホンヒ</t>
    </rPh>
    <rPh sb="282" eb="284">
      <t>ゲンカ</t>
    </rPh>
    <rPh sb="284" eb="287">
      <t>ショウキャクヒ</t>
    </rPh>
    <rPh sb="292" eb="293">
      <t>オオ</t>
    </rPh>
    <rPh sb="312" eb="314">
      <t>ルイジ</t>
    </rPh>
    <rPh sb="314" eb="316">
      <t>ダンタイ</t>
    </rPh>
    <rPh sb="336" eb="338">
      <t>ケンセツ</t>
    </rPh>
    <rPh sb="384" eb="386">
      <t>コンゴ</t>
    </rPh>
    <rPh sb="387" eb="390">
      <t>ショリリョウ</t>
    </rPh>
    <rPh sb="391" eb="392">
      <t>フ</t>
    </rPh>
    <rPh sb="394" eb="396">
      <t>ミコミ</t>
    </rPh>
    <rPh sb="409" eb="411">
      <t>ルイジ</t>
    </rPh>
    <rPh sb="411" eb="413">
      <t>ダンタイ</t>
    </rPh>
    <rPh sb="415" eb="416">
      <t>ヒク</t>
    </rPh>
    <rPh sb="420" eb="422">
      <t>リョウキン</t>
    </rPh>
    <rPh sb="422" eb="424">
      <t>シュウニュウ</t>
    </rPh>
    <rPh sb="425" eb="427">
      <t>ゾウカ</t>
    </rPh>
    <rPh sb="428" eb="430">
      <t>スイシツ</t>
    </rPh>
    <rPh sb="430" eb="432">
      <t>ホゼン</t>
    </rPh>
    <rPh sb="437" eb="439">
      <t>コンゴ</t>
    </rPh>
    <rPh sb="440" eb="443">
      <t>ゲスイドウ</t>
    </rPh>
    <rPh sb="443" eb="445">
      <t>ジギョウ</t>
    </rPh>
    <rPh sb="449" eb="450">
      <t>オコナ</t>
    </rPh>
    <rPh sb="451" eb="453">
      <t>セツゾク</t>
    </rPh>
    <rPh sb="453" eb="454">
      <t>リツ</t>
    </rPh>
    <rPh sb="455" eb="457">
      <t>コウジョウ</t>
    </rPh>
    <rPh sb="458" eb="459">
      <t>ハカ</t>
    </rPh>
    <phoneticPr fontId="4"/>
  </si>
  <si>
    <t>　令和２年度から法一部適用事業となったことにより、経営状況が明確化され、財政内容が判然となったことから、これまでより更に事業内容に注視し、持続可能な安定経営を目指して運営していきます。
　収入については、一般会計からの繰入金への依存度が高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1" eb="3">
      <t>レイワ</t>
    </rPh>
    <rPh sb="4" eb="6">
      <t>ネンド</t>
    </rPh>
    <rPh sb="8" eb="9">
      <t>ホウ</t>
    </rPh>
    <rPh sb="9" eb="11">
      <t>イチブ</t>
    </rPh>
    <rPh sb="11" eb="13">
      <t>テキヨウ</t>
    </rPh>
    <rPh sb="13" eb="15">
      <t>ジギョウ</t>
    </rPh>
    <rPh sb="25" eb="27">
      <t>ケイエイ</t>
    </rPh>
    <rPh sb="27" eb="29">
      <t>ジョウキョウ</t>
    </rPh>
    <rPh sb="30" eb="33">
      <t>メイカクカ</t>
    </rPh>
    <rPh sb="36" eb="38">
      <t>ザイセイ</t>
    </rPh>
    <rPh sb="38" eb="40">
      <t>ナイヨウ</t>
    </rPh>
    <rPh sb="41" eb="43">
      <t>ハンゼン</t>
    </rPh>
    <rPh sb="58" eb="59">
      <t>サラ</t>
    </rPh>
    <rPh sb="60" eb="62">
      <t>ジギョウ</t>
    </rPh>
    <rPh sb="62" eb="64">
      <t>ナイヨウ</t>
    </rPh>
    <rPh sb="65" eb="67">
      <t>チュウシ</t>
    </rPh>
    <rPh sb="69" eb="71">
      <t>ジゾク</t>
    </rPh>
    <rPh sb="71" eb="73">
      <t>カノウ</t>
    </rPh>
    <rPh sb="74" eb="76">
      <t>アンテイ</t>
    </rPh>
    <rPh sb="76" eb="78">
      <t>ケイエイ</t>
    </rPh>
    <rPh sb="79" eb="81">
      <t>メザ</t>
    </rPh>
    <rPh sb="83" eb="85">
      <t>ウンエイ</t>
    </rPh>
    <rPh sb="94" eb="96">
      <t>シュウニュウ</t>
    </rPh>
    <rPh sb="120" eb="122">
      <t>ジョウキョウ</t>
    </rPh>
    <rPh sb="131" eb="133">
      <t>カイショウ</t>
    </rPh>
    <rPh sb="137" eb="140">
      <t>ゲスイドウ</t>
    </rPh>
    <rPh sb="140" eb="142">
      <t>ジギョウ</t>
    </rPh>
    <rPh sb="145" eb="147">
      <t>カツドウ</t>
    </rPh>
    <rPh sb="147" eb="148">
      <t>トウ</t>
    </rPh>
    <rPh sb="149" eb="152">
      <t>スイセンカ</t>
    </rPh>
    <rPh sb="152" eb="153">
      <t>リツ</t>
    </rPh>
    <rPh sb="153" eb="155">
      <t>コウジョウ</t>
    </rPh>
    <rPh sb="156" eb="157">
      <t>ト</t>
    </rPh>
    <rPh sb="158" eb="159">
      <t>ク</t>
    </rPh>
    <rPh sb="162" eb="165">
      <t>シヨウリョウ</t>
    </rPh>
    <rPh sb="170" eb="172">
      <t>カイテイ</t>
    </rPh>
    <rPh sb="175" eb="178">
      <t>シヨウリョウ</t>
    </rPh>
    <rPh sb="178" eb="180">
      <t>シュウニュウ</t>
    </rPh>
    <rPh sb="181" eb="183">
      <t>コウジョウ</t>
    </rPh>
    <rPh sb="184" eb="185">
      <t>ハカ</t>
    </rPh>
    <rPh sb="191" eb="193">
      <t>シシュツ</t>
    </rPh>
    <rPh sb="199" eb="201">
      <t>ケイジョウ</t>
    </rPh>
    <rPh sb="201" eb="203">
      <t>ケイヒ</t>
    </rPh>
    <rPh sb="204" eb="206">
      <t>サクゲン</t>
    </rPh>
    <rPh sb="208" eb="210">
      <t>シュウゼン</t>
    </rPh>
    <rPh sb="210" eb="212">
      <t>ヒヨウ</t>
    </rPh>
    <rPh sb="213" eb="216">
      <t>ヘイジュンカ</t>
    </rPh>
    <rPh sb="217" eb="218">
      <t>ハカ</t>
    </rPh>
    <rPh sb="223" eb="226">
      <t>ケイカクテキ</t>
    </rPh>
    <rPh sb="227" eb="229">
      <t>トウシ</t>
    </rPh>
    <rPh sb="230" eb="232">
      <t>イジ</t>
    </rPh>
    <rPh sb="232" eb="234">
      <t>カンリ</t>
    </rPh>
    <rPh sb="235" eb="23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</si>
</sst>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CCD-45D9-9014-07D31708920C}"/>
            </c:ext>
          </c:extLst>
        </c:ser>
        <c:dLbls>
          <c:showLegendKey val="0"/>
          <c:showVal val="0"/>
          <c:showCatName val="0"/>
          <c:showSerName val="0"/>
          <c:showPercent val="0"/>
          <c:showBubbleSize val="0"/>
        </c:dLbls>
        <c:gapWidth val="150"/>
        <c:axId val="253942776"/>
        <c:axId val="25394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DCCD-45D9-9014-07D31708920C}"/>
            </c:ext>
          </c:extLst>
        </c:ser>
        <c:dLbls>
          <c:showLegendKey val="0"/>
          <c:showVal val="0"/>
          <c:showCatName val="0"/>
          <c:showSerName val="0"/>
          <c:showPercent val="0"/>
          <c:showBubbleSize val="0"/>
        </c:dLbls>
        <c:marker val="1"/>
        <c:smooth val="0"/>
        <c:axId val="253942776"/>
        <c:axId val="253943168"/>
      </c:lineChart>
      <c:dateAx>
        <c:axId val="253942776"/>
        <c:scaling>
          <c:orientation val="minMax"/>
        </c:scaling>
        <c:delete val="1"/>
        <c:axPos val="b"/>
        <c:numFmt formatCode="&quot;H&quot;yy" sourceLinked="1"/>
        <c:majorTickMark val="none"/>
        <c:minorTickMark val="none"/>
        <c:tickLblPos val="none"/>
        <c:crossAx val="253943168"/>
        <c:crosses val="autoZero"/>
        <c:auto val="1"/>
        <c:lblOffset val="100"/>
        <c:baseTimeUnit val="years"/>
      </c:dateAx>
      <c:valAx>
        <c:axId val="25394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4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79.48</c:v>
                </c:pt>
              </c:numCache>
            </c:numRef>
          </c:val>
          <c:extLst>
            <c:ext xmlns:c16="http://schemas.microsoft.com/office/drawing/2014/chart" uri="{C3380CC4-5D6E-409C-BE32-E72D297353CC}">
              <c16:uniqueId val="{00000000-D214-48E9-BBFB-95029D53A8D9}"/>
            </c:ext>
          </c:extLst>
        </c:ser>
        <c:dLbls>
          <c:showLegendKey val="0"/>
          <c:showVal val="0"/>
          <c:showCatName val="0"/>
          <c:showSerName val="0"/>
          <c:showPercent val="0"/>
          <c:showBubbleSize val="0"/>
        </c:dLbls>
        <c:gapWidth val="150"/>
        <c:axId val="344033592"/>
        <c:axId val="34403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D214-48E9-BBFB-95029D53A8D9}"/>
            </c:ext>
          </c:extLst>
        </c:ser>
        <c:dLbls>
          <c:showLegendKey val="0"/>
          <c:showVal val="0"/>
          <c:showCatName val="0"/>
          <c:showSerName val="0"/>
          <c:showPercent val="0"/>
          <c:showBubbleSize val="0"/>
        </c:dLbls>
        <c:marker val="1"/>
        <c:smooth val="0"/>
        <c:axId val="344033592"/>
        <c:axId val="344033984"/>
      </c:lineChart>
      <c:dateAx>
        <c:axId val="344033592"/>
        <c:scaling>
          <c:orientation val="minMax"/>
        </c:scaling>
        <c:delete val="1"/>
        <c:axPos val="b"/>
        <c:numFmt formatCode="&quot;H&quot;yy" sourceLinked="1"/>
        <c:majorTickMark val="none"/>
        <c:minorTickMark val="none"/>
        <c:tickLblPos val="none"/>
        <c:crossAx val="344033984"/>
        <c:crosses val="autoZero"/>
        <c:auto val="1"/>
        <c:lblOffset val="100"/>
        <c:baseTimeUnit val="years"/>
      </c:dateAx>
      <c:valAx>
        <c:axId val="3440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3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71.92</c:v>
                </c:pt>
              </c:numCache>
            </c:numRef>
          </c:val>
          <c:extLst>
            <c:ext xmlns:c16="http://schemas.microsoft.com/office/drawing/2014/chart" uri="{C3380CC4-5D6E-409C-BE32-E72D297353CC}">
              <c16:uniqueId val="{00000000-4A36-4951-A6AF-8C1C040260CF}"/>
            </c:ext>
          </c:extLst>
        </c:ser>
        <c:dLbls>
          <c:showLegendKey val="0"/>
          <c:showVal val="0"/>
          <c:showCatName val="0"/>
          <c:showSerName val="0"/>
          <c:showPercent val="0"/>
          <c:showBubbleSize val="0"/>
        </c:dLbls>
        <c:gapWidth val="150"/>
        <c:axId val="344035160"/>
        <c:axId val="3440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4A36-4951-A6AF-8C1C040260CF}"/>
            </c:ext>
          </c:extLst>
        </c:ser>
        <c:dLbls>
          <c:showLegendKey val="0"/>
          <c:showVal val="0"/>
          <c:showCatName val="0"/>
          <c:showSerName val="0"/>
          <c:showPercent val="0"/>
          <c:showBubbleSize val="0"/>
        </c:dLbls>
        <c:marker val="1"/>
        <c:smooth val="0"/>
        <c:axId val="344035160"/>
        <c:axId val="344035552"/>
      </c:lineChart>
      <c:dateAx>
        <c:axId val="344035160"/>
        <c:scaling>
          <c:orientation val="minMax"/>
        </c:scaling>
        <c:delete val="1"/>
        <c:axPos val="b"/>
        <c:numFmt formatCode="&quot;H&quot;yy" sourceLinked="1"/>
        <c:majorTickMark val="none"/>
        <c:minorTickMark val="none"/>
        <c:tickLblPos val="none"/>
        <c:crossAx val="344035552"/>
        <c:crosses val="autoZero"/>
        <c:auto val="1"/>
        <c:lblOffset val="100"/>
        <c:baseTimeUnit val="years"/>
      </c:dateAx>
      <c:valAx>
        <c:axId val="3440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03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101.26</c:v>
                </c:pt>
              </c:numCache>
            </c:numRef>
          </c:val>
          <c:extLst>
            <c:ext xmlns:c16="http://schemas.microsoft.com/office/drawing/2014/chart" uri="{C3380CC4-5D6E-409C-BE32-E72D297353CC}">
              <c16:uniqueId val="{00000000-E81C-4892-8FC4-50B6DFB45DEA}"/>
            </c:ext>
          </c:extLst>
        </c:ser>
        <c:dLbls>
          <c:showLegendKey val="0"/>
          <c:showVal val="0"/>
          <c:showCatName val="0"/>
          <c:showSerName val="0"/>
          <c:showPercent val="0"/>
          <c:showBubbleSize val="0"/>
        </c:dLbls>
        <c:gapWidth val="150"/>
        <c:axId val="343372320"/>
        <c:axId val="34337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E81C-4892-8FC4-50B6DFB45DEA}"/>
            </c:ext>
          </c:extLst>
        </c:ser>
        <c:dLbls>
          <c:showLegendKey val="0"/>
          <c:showVal val="0"/>
          <c:showCatName val="0"/>
          <c:showSerName val="0"/>
          <c:showPercent val="0"/>
          <c:showBubbleSize val="0"/>
        </c:dLbls>
        <c:marker val="1"/>
        <c:smooth val="0"/>
        <c:axId val="343372320"/>
        <c:axId val="343372712"/>
      </c:lineChart>
      <c:dateAx>
        <c:axId val="343372320"/>
        <c:scaling>
          <c:orientation val="minMax"/>
        </c:scaling>
        <c:delete val="1"/>
        <c:axPos val="b"/>
        <c:numFmt formatCode="&quot;H&quot;yy" sourceLinked="1"/>
        <c:majorTickMark val="none"/>
        <c:minorTickMark val="none"/>
        <c:tickLblPos val="none"/>
        <c:crossAx val="343372712"/>
        <c:crosses val="autoZero"/>
        <c:auto val="1"/>
        <c:lblOffset val="100"/>
        <c:baseTimeUnit val="years"/>
      </c:dateAx>
      <c:valAx>
        <c:axId val="3433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3.09</c:v>
                </c:pt>
              </c:numCache>
            </c:numRef>
          </c:val>
          <c:extLst>
            <c:ext xmlns:c16="http://schemas.microsoft.com/office/drawing/2014/chart" uri="{C3380CC4-5D6E-409C-BE32-E72D297353CC}">
              <c16:uniqueId val="{00000000-57DE-40B5-A74B-61F8D6541980}"/>
            </c:ext>
          </c:extLst>
        </c:ser>
        <c:dLbls>
          <c:showLegendKey val="0"/>
          <c:showVal val="0"/>
          <c:showCatName val="0"/>
          <c:showSerName val="0"/>
          <c:showPercent val="0"/>
          <c:showBubbleSize val="0"/>
        </c:dLbls>
        <c:gapWidth val="150"/>
        <c:axId val="343373888"/>
        <c:axId val="34337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57DE-40B5-A74B-61F8D6541980}"/>
            </c:ext>
          </c:extLst>
        </c:ser>
        <c:dLbls>
          <c:showLegendKey val="0"/>
          <c:showVal val="0"/>
          <c:showCatName val="0"/>
          <c:showSerName val="0"/>
          <c:showPercent val="0"/>
          <c:showBubbleSize val="0"/>
        </c:dLbls>
        <c:marker val="1"/>
        <c:smooth val="0"/>
        <c:axId val="343373888"/>
        <c:axId val="343374280"/>
      </c:lineChart>
      <c:dateAx>
        <c:axId val="343373888"/>
        <c:scaling>
          <c:orientation val="minMax"/>
        </c:scaling>
        <c:delete val="1"/>
        <c:axPos val="b"/>
        <c:numFmt formatCode="&quot;H&quot;yy" sourceLinked="1"/>
        <c:majorTickMark val="none"/>
        <c:minorTickMark val="none"/>
        <c:tickLblPos val="none"/>
        <c:crossAx val="343374280"/>
        <c:crosses val="autoZero"/>
        <c:auto val="1"/>
        <c:lblOffset val="100"/>
        <c:baseTimeUnit val="years"/>
      </c:dateAx>
      <c:valAx>
        <c:axId val="3433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3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43F-4F15-A837-3D78AA6B4933}"/>
            </c:ext>
          </c:extLst>
        </c:ser>
        <c:dLbls>
          <c:showLegendKey val="0"/>
          <c:showVal val="0"/>
          <c:showCatName val="0"/>
          <c:showSerName val="0"/>
          <c:showPercent val="0"/>
          <c:showBubbleSize val="0"/>
        </c:dLbls>
        <c:gapWidth val="150"/>
        <c:axId val="340385776"/>
        <c:axId val="34038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43F-4F15-A837-3D78AA6B4933}"/>
            </c:ext>
          </c:extLst>
        </c:ser>
        <c:dLbls>
          <c:showLegendKey val="0"/>
          <c:showVal val="0"/>
          <c:showCatName val="0"/>
          <c:showSerName val="0"/>
          <c:showPercent val="0"/>
          <c:showBubbleSize val="0"/>
        </c:dLbls>
        <c:marker val="1"/>
        <c:smooth val="0"/>
        <c:axId val="340385776"/>
        <c:axId val="340386168"/>
      </c:lineChart>
      <c:dateAx>
        <c:axId val="340385776"/>
        <c:scaling>
          <c:orientation val="minMax"/>
        </c:scaling>
        <c:delete val="1"/>
        <c:axPos val="b"/>
        <c:numFmt formatCode="&quot;H&quot;yy" sourceLinked="1"/>
        <c:majorTickMark val="none"/>
        <c:minorTickMark val="none"/>
        <c:tickLblPos val="none"/>
        <c:crossAx val="340386168"/>
        <c:crosses val="autoZero"/>
        <c:auto val="1"/>
        <c:lblOffset val="100"/>
        <c:baseTimeUnit val="years"/>
      </c:dateAx>
      <c:valAx>
        <c:axId val="34038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38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1FD-4D77-8B15-299B01E7BFBC}"/>
            </c:ext>
          </c:extLst>
        </c:ser>
        <c:dLbls>
          <c:showLegendKey val="0"/>
          <c:showVal val="0"/>
          <c:showCatName val="0"/>
          <c:showSerName val="0"/>
          <c:showPercent val="0"/>
          <c:showBubbleSize val="0"/>
        </c:dLbls>
        <c:gapWidth val="150"/>
        <c:axId val="340387344"/>
        <c:axId val="34038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A1FD-4D77-8B15-299B01E7BFBC}"/>
            </c:ext>
          </c:extLst>
        </c:ser>
        <c:dLbls>
          <c:showLegendKey val="0"/>
          <c:showVal val="0"/>
          <c:showCatName val="0"/>
          <c:showSerName val="0"/>
          <c:showPercent val="0"/>
          <c:showBubbleSize val="0"/>
        </c:dLbls>
        <c:marker val="1"/>
        <c:smooth val="0"/>
        <c:axId val="340387344"/>
        <c:axId val="340387736"/>
      </c:lineChart>
      <c:dateAx>
        <c:axId val="340387344"/>
        <c:scaling>
          <c:orientation val="minMax"/>
        </c:scaling>
        <c:delete val="1"/>
        <c:axPos val="b"/>
        <c:numFmt formatCode="&quot;H&quot;yy" sourceLinked="1"/>
        <c:majorTickMark val="none"/>
        <c:minorTickMark val="none"/>
        <c:tickLblPos val="none"/>
        <c:crossAx val="340387736"/>
        <c:crosses val="autoZero"/>
        <c:auto val="1"/>
        <c:lblOffset val="100"/>
        <c:baseTimeUnit val="years"/>
      </c:dateAx>
      <c:valAx>
        <c:axId val="34038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38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37.71</c:v>
                </c:pt>
              </c:numCache>
            </c:numRef>
          </c:val>
          <c:extLst>
            <c:ext xmlns:c16="http://schemas.microsoft.com/office/drawing/2014/chart" uri="{C3380CC4-5D6E-409C-BE32-E72D297353CC}">
              <c16:uniqueId val="{00000000-9D59-489A-8B9E-7699F31ADAE7}"/>
            </c:ext>
          </c:extLst>
        </c:ser>
        <c:dLbls>
          <c:showLegendKey val="0"/>
          <c:showVal val="0"/>
          <c:showCatName val="0"/>
          <c:showSerName val="0"/>
          <c:showPercent val="0"/>
          <c:showBubbleSize val="0"/>
        </c:dLbls>
        <c:gapWidth val="150"/>
        <c:axId val="340385384"/>
        <c:axId val="3403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9D59-489A-8B9E-7699F31ADAE7}"/>
            </c:ext>
          </c:extLst>
        </c:ser>
        <c:dLbls>
          <c:showLegendKey val="0"/>
          <c:showVal val="0"/>
          <c:showCatName val="0"/>
          <c:showSerName val="0"/>
          <c:showPercent val="0"/>
          <c:showBubbleSize val="0"/>
        </c:dLbls>
        <c:marker val="1"/>
        <c:smooth val="0"/>
        <c:axId val="340385384"/>
        <c:axId val="340384992"/>
      </c:lineChart>
      <c:dateAx>
        <c:axId val="340385384"/>
        <c:scaling>
          <c:orientation val="minMax"/>
        </c:scaling>
        <c:delete val="1"/>
        <c:axPos val="b"/>
        <c:numFmt formatCode="&quot;H&quot;yy" sourceLinked="1"/>
        <c:majorTickMark val="none"/>
        <c:minorTickMark val="none"/>
        <c:tickLblPos val="none"/>
        <c:crossAx val="340384992"/>
        <c:crosses val="autoZero"/>
        <c:auto val="1"/>
        <c:lblOffset val="100"/>
        <c:baseTimeUnit val="years"/>
      </c:dateAx>
      <c:valAx>
        <c:axId val="3403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38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D1-44FB-BDAB-DA070BF96AB2}"/>
            </c:ext>
          </c:extLst>
        </c:ser>
        <c:dLbls>
          <c:showLegendKey val="0"/>
          <c:showVal val="0"/>
          <c:showCatName val="0"/>
          <c:showSerName val="0"/>
          <c:showPercent val="0"/>
          <c:showBubbleSize val="0"/>
        </c:dLbls>
        <c:gapWidth val="150"/>
        <c:axId val="340561488"/>
        <c:axId val="34056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11D1-44FB-BDAB-DA070BF96AB2}"/>
            </c:ext>
          </c:extLst>
        </c:ser>
        <c:dLbls>
          <c:showLegendKey val="0"/>
          <c:showVal val="0"/>
          <c:showCatName val="0"/>
          <c:showSerName val="0"/>
          <c:showPercent val="0"/>
          <c:showBubbleSize val="0"/>
        </c:dLbls>
        <c:marker val="1"/>
        <c:smooth val="0"/>
        <c:axId val="340561488"/>
        <c:axId val="340561880"/>
      </c:lineChart>
      <c:dateAx>
        <c:axId val="340561488"/>
        <c:scaling>
          <c:orientation val="minMax"/>
        </c:scaling>
        <c:delete val="1"/>
        <c:axPos val="b"/>
        <c:numFmt formatCode="&quot;H&quot;yy" sourceLinked="1"/>
        <c:majorTickMark val="none"/>
        <c:minorTickMark val="none"/>
        <c:tickLblPos val="none"/>
        <c:crossAx val="340561880"/>
        <c:crosses val="autoZero"/>
        <c:auto val="1"/>
        <c:lblOffset val="100"/>
        <c:baseTimeUnit val="years"/>
      </c:dateAx>
      <c:valAx>
        <c:axId val="34056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98.68</c:v>
                </c:pt>
              </c:numCache>
            </c:numRef>
          </c:val>
          <c:extLst>
            <c:ext xmlns:c16="http://schemas.microsoft.com/office/drawing/2014/chart" uri="{C3380CC4-5D6E-409C-BE32-E72D297353CC}">
              <c16:uniqueId val="{00000000-0057-4563-8014-5FD4A4469792}"/>
            </c:ext>
          </c:extLst>
        </c:ser>
        <c:dLbls>
          <c:showLegendKey val="0"/>
          <c:showVal val="0"/>
          <c:showCatName val="0"/>
          <c:showSerName val="0"/>
          <c:showPercent val="0"/>
          <c:showBubbleSize val="0"/>
        </c:dLbls>
        <c:gapWidth val="150"/>
        <c:axId val="340563056"/>
        <c:axId val="34056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0057-4563-8014-5FD4A4469792}"/>
            </c:ext>
          </c:extLst>
        </c:ser>
        <c:dLbls>
          <c:showLegendKey val="0"/>
          <c:showVal val="0"/>
          <c:showCatName val="0"/>
          <c:showSerName val="0"/>
          <c:showPercent val="0"/>
          <c:showBubbleSize val="0"/>
        </c:dLbls>
        <c:marker val="1"/>
        <c:smooth val="0"/>
        <c:axId val="340563056"/>
        <c:axId val="340563448"/>
      </c:lineChart>
      <c:dateAx>
        <c:axId val="340563056"/>
        <c:scaling>
          <c:orientation val="minMax"/>
        </c:scaling>
        <c:delete val="1"/>
        <c:axPos val="b"/>
        <c:numFmt formatCode="&quot;H&quot;yy" sourceLinked="1"/>
        <c:majorTickMark val="none"/>
        <c:minorTickMark val="none"/>
        <c:tickLblPos val="none"/>
        <c:crossAx val="340563448"/>
        <c:crosses val="autoZero"/>
        <c:auto val="1"/>
        <c:lblOffset val="100"/>
        <c:baseTimeUnit val="years"/>
      </c:dateAx>
      <c:valAx>
        <c:axId val="34056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205.76</c:v>
                </c:pt>
              </c:numCache>
            </c:numRef>
          </c:val>
          <c:extLst>
            <c:ext xmlns:c16="http://schemas.microsoft.com/office/drawing/2014/chart" uri="{C3380CC4-5D6E-409C-BE32-E72D297353CC}">
              <c16:uniqueId val="{00000000-101C-4009-9249-087B0542DD46}"/>
            </c:ext>
          </c:extLst>
        </c:ser>
        <c:dLbls>
          <c:showLegendKey val="0"/>
          <c:showVal val="0"/>
          <c:showCatName val="0"/>
          <c:showSerName val="0"/>
          <c:showPercent val="0"/>
          <c:showBubbleSize val="0"/>
        </c:dLbls>
        <c:gapWidth val="150"/>
        <c:axId val="340564624"/>
        <c:axId val="3405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101C-4009-9249-087B0542DD46}"/>
            </c:ext>
          </c:extLst>
        </c:ser>
        <c:dLbls>
          <c:showLegendKey val="0"/>
          <c:showVal val="0"/>
          <c:showCatName val="0"/>
          <c:showSerName val="0"/>
          <c:showPercent val="0"/>
          <c:showBubbleSize val="0"/>
        </c:dLbls>
        <c:marker val="1"/>
        <c:smooth val="0"/>
        <c:axId val="340564624"/>
        <c:axId val="340565016"/>
      </c:lineChart>
      <c:dateAx>
        <c:axId val="340564624"/>
        <c:scaling>
          <c:orientation val="minMax"/>
        </c:scaling>
        <c:delete val="1"/>
        <c:axPos val="b"/>
        <c:numFmt formatCode="&quot;H&quot;yy" sourceLinked="1"/>
        <c:majorTickMark val="none"/>
        <c:minorTickMark val="none"/>
        <c:tickLblPos val="none"/>
        <c:crossAx val="340565016"/>
        <c:crosses val="autoZero"/>
        <c:auto val="1"/>
        <c:lblOffset val="100"/>
        <c:baseTimeUnit val="years"/>
      </c:dateAx>
      <c:valAx>
        <c:axId val="34056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56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北秋田市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30864</v>
      </c>
      <c r="AM8" s="69"/>
      <c r="AN8" s="69"/>
      <c r="AO8" s="69"/>
      <c r="AP8" s="69"/>
      <c r="AQ8" s="69"/>
      <c r="AR8" s="69"/>
      <c r="AS8" s="69"/>
      <c r="AT8" s="68">
        <f>データ!T6</f>
        <v>1152.76</v>
      </c>
      <c r="AU8" s="68"/>
      <c r="AV8" s="68"/>
      <c r="AW8" s="68"/>
      <c r="AX8" s="68"/>
      <c r="AY8" s="68"/>
      <c r="AZ8" s="68"/>
      <c r="BA8" s="68"/>
      <c r="BB8" s="68">
        <f>データ!U6</f>
        <v>26.77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50.61</v>
      </c>
      <c r="J10" s="68"/>
      <c r="K10" s="68"/>
      <c r="L10" s="68"/>
      <c r="M10" s="68"/>
      <c r="N10" s="68"/>
      <c r="O10" s="68"/>
      <c r="P10" s="68">
        <f>データ!P6</f>
        <v>48.67</v>
      </c>
      <c r="Q10" s="68"/>
      <c r="R10" s="68"/>
      <c r="S10" s="68"/>
      <c r="T10" s="68"/>
      <c r="U10" s="68"/>
      <c r="V10" s="68"/>
      <c r="W10" s="68">
        <f>データ!Q6</f>
        <v>72</v>
      </c>
      <c r="X10" s="68"/>
      <c r="Y10" s="68"/>
      <c r="Z10" s="68"/>
      <c r="AA10" s="68"/>
      <c r="AB10" s="68"/>
      <c r="AC10" s="68"/>
      <c r="AD10" s="69">
        <f>データ!R6</f>
        <v>2970</v>
      </c>
      <c r="AE10" s="69"/>
      <c r="AF10" s="69"/>
      <c r="AG10" s="69"/>
      <c r="AH10" s="69"/>
      <c r="AI10" s="69"/>
      <c r="AJ10" s="69"/>
      <c r="AK10" s="2"/>
      <c r="AL10" s="69">
        <f>データ!V6</f>
        <v>14876</v>
      </c>
      <c r="AM10" s="69"/>
      <c r="AN10" s="69"/>
      <c r="AO10" s="69"/>
      <c r="AP10" s="69"/>
      <c r="AQ10" s="69"/>
      <c r="AR10" s="69"/>
      <c r="AS10" s="69"/>
      <c r="AT10" s="68">
        <f>データ!W6</f>
        <v>7.41</v>
      </c>
      <c r="AU10" s="68"/>
      <c r="AV10" s="68"/>
      <c r="AW10" s="68"/>
      <c r="AX10" s="68"/>
      <c r="AY10" s="68"/>
      <c r="AZ10" s="68"/>
      <c r="BA10" s="68"/>
      <c r="BB10" s="68">
        <f>データ!X6</f>
        <v>2007.56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lvHLwjLqkWTbM7lXSD/Xs8J81ZsEA6vLzYpBRZTHpMIsatnV8DWC+gb2P+9DSVZ/a1UQ3/shSv4e5j8xsZpOw==" saltValue="HPYU2eqtklvc8u5pz1tt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52132</v>
      </c>
      <c r="D6" s="33">
        <f t="shared" si="3"/>
        <v>46</v>
      </c>
      <c r="E6" s="33">
        <f t="shared" si="3"/>
        <v>17</v>
      </c>
      <c r="F6" s="33">
        <f t="shared" si="3"/>
        <v>1</v>
      </c>
      <c r="G6" s="33">
        <f t="shared" si="3"/>
        <v>0</v>
      </c>
      <c r="H6" s="33" t="str">
        <f t="shared" si="3"/>
        <v>秋田県　北秋田市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50.61</v>
      </c>
      <c r="P6" s="34">
        <f t="shared" si="3"/>
        <v>48.67</v>
      </c>
      <c r="Q6" s="34">
        <f t="shared" si="3"/>
        <v>72</v>
      </c>
      <c r="R6" s="34">
        <f t="shared" si="3"/>
        <v>2970</v>
      </c>
      <c r="S6" s="34">
        <f t="shared" si="3"/>
        <v>30864</v>
      </c>
      <c r="T6" s="34">
        <f t="shared" si="3"/>
        <v>1152.76</v>
      </c>
      <c r="U6" s="34">
        <f t="shared" si="3"/>
        <v>26.77</v>
      </c>
      <c r="V6" s="34">
        <f t="shared" si="3"/>
        <v>14876</v>
      </c>
      <c r="W6" s="34">
        <f t="shared" si="3"/>
        <v>7.41</v>
      </c>
      <c r="X6" s="34">
        <f t="shared" si="3"/>
        <v>2007.56</v>
      </c>
      <c r="Y6" s="35" t="str">
        <f>IF(Y7="",NA(),Y7)</f>
        <v>-</v>
      </c>
      <c r="Z6" s="35" t="str">
        <f t="shared" ref="Z6:AH6" si="4">IF(Z7="",NA(),Z7)</f>
        <v>-</v>
      </c>
      <c r="AA6" s="35" t="str">
        <f t="shared" si="4"/>
        <v>-</v>
      </c>
      <c r="AB6" s="35" t="str">
        <f t="shared" si="4"/>
        <v>-</v>
      </c>
      <c r="AC6" s="35">
        <f t="shared" si="4"/>
        <v>101.26</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37.71</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98.68</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205.76</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79.48</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71.92</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3.09</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15">
      <c r="A7" s="28"/>
      <c r="B7" s="37">
        <v>2020</v>
      </c>
      <c r="C7" s="37">
        <v>52132</v>
      </c>
      <c r="D7" s="37">
        <v>46</v>
      </c>
      <c r="E7" s="37">
        <v>17</v>
      </c>
      <c r="F7" s="37">
        <v>1</v>
      </c>
      <c r="G7" s="37">
        <v>0</v>
      </c>
      <c r="H7" s="37" t="s">
        <v>96</v>
      </c>
      <c r="I7" s="37" t="s">
        <v>97</v>
      </c>
      <c r="J7" s="37" t="s">
        <v>98</v>
      </c>
      <c r="K7" s="37" t="s">
        <v>99</v>
      </c>
      <c r="L7" s="37" t="s">
        <v>100</v>
      </c>
      <c r="M7" s="37" t="s">
        <v>101</v>
      </c>
      <c r="N7" s="38" t="s">
        <v>102</v>
      </c>
      <c r="O7" s="38">
        <v>50.61</v>
      </c>
      <c r="P7" s="38">
        <v>48.67</v>
      </c>
      <c r="Q7" s="38">
        <v>72</v>
      </c>
      <c r="R7" s="38">
        <v>2970</v>
      </c>
      <c r="S7" s="38">
        <v>30864</v>
      </c>
      <c r="T7" s="38">
        <v>1152.76</v>
      </c>
      <c r="U7" s="38">
        <v>26.77</v>
      </c>
      <c r="V7" s="38">
        <v>14876</v>
      </c>
      <c r="W7" s="38">
        <v>7.41</v>
      </c>
      <c r="X7" s="38">
        <v>2007.56</v>
      </c>
      <c r="Y7" s="38" t="s">
        <v>102</v>
      </c>
      <c r="Z7" s="38" t="s">
        <v>102</v>
      </c>
      <c r="AA7" s="38" t="s">
        <v>102</v>
      </c>
      <c r="AB7" s="38" t="s">
        <v>102</v>
      </c>
      <c r="AC7" s="38">
        <v>101.26</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37.71</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98.68</v>
      </c>
      <c r="BV7" s="38" t="s">
        <v>102</v>
      </c>
      <c r="BW7" s="38" t="s">
        <v>102</v>
      </c>
      <c r="BX7" s="38" t="s">
        <v>102</v>
      </c>
      <c r="BY7" s="38" t="s">
        <v>102</v>
      </c>
      <c r="BZ7" s="38">
        <v>79.77</v>
      </c>
      <c r="CA7" s="38">
        <v>98.96</v>
      </c>
      <c r="CB7" s="38" t="s">
        <v>102</v>
      </c>
      <c r="CC7" s="38" t="s">
        <v>102</v>
      </c>
      <c r="CD7" s="38" t="s">
        <v>102</v>
      </c>
      <c r="CE7" s="38" t="s">
        <v>102</v>
      </c>
      <c r="CF7" s="38">
        <v>205.76</v>
      </c>
      <c r="CG7" s="38" t="s">
        <v>102</v>
      </c>
      <c r="CH7" s="38" t="s">
        <v>102</v>
      </c>
      <c r="CI7" s="38" t="s">
        <v>102</v>
      </c>
      <c r="CJ7" s="38" t="s">
        <v>102</v>
      </c>
      <c r="CK7" s="38">
        <v>214.56</v>
      </c>
      <c r="CL7" s="38">
        <v>134.52000000000001</v>
      </c>
      <c r="CM7" s="38" t="s">
        <v>102</v>
      </c>
      <c r="CN7" s="38" t="s">
        <v>102</v>
      </c>
      <c r="CO7" s="38" t="s">
        <v>102</v>
      </c>
      <c r="CP7" s="38" t="s">
        <v>102</v>
      </c>
      <c r="CQ7" s="38">
        <v>79.48</v>
      </c>
      <c r="CR7" s="38" t="s">
        <v>102</v>
      </c>
      <c r="CS7" s="38" t="s">
        <v>102</v>
      </c>
      <c r="CT7" s="38" t="s">
        <v>102</v>
      </c>
      <c r="CU7" s="38" t="s">
        <v>102</v>
      </c>
      <c r="CV7" s="38">
        <v>49.47</v>
      </c>
      <c r="CW7" s="38">
        <v>59.57</v>
      </c>
      <c r="CX7" s="38" t="s">
        <v>102</v>
      </c>
      <c r="CY7" s="38" t="s">
        <v>102</v>
      </c>
      <c r="CZ7" s="38" t="s">
        <v>102</v>
      </c>
      <c r="DA7" s="38" t="s">
        <v>102</v>
      </c>
      <c r="DB7" s="38">
        <v>71.92</v>
      </c>
      <c r="DC7" s="38" t="s">
        <v>102</v>
      </c>
      <c r="DD7" s="38" t="s">
        <v>102</v>
      </c>
      <c r="DE7" s="38" t="s">
        <v>102</v>
      </c>
      <c r="DF7" s="38" t="s">
        <v>102</v>
      </c>
      <c r="DG7" s="38">
        <v>82.06</v>
      </c>
      <c r="DH7" s="38">
        <v>95.57</v>
      </c>
      <c r="DI7" s="38" t="s">
        <v>102</v>
      </c>
      <c r="DJ7" s="38" t="s">
        <v>102</v>
      </c>
      <c r="DK7" s="38" t="s">
        <v>102</v>
      </c>
      <c r="DL7" s="38" t="s">
        <v>102</v>
      </c>
      <c r="DM7" s="38">
        <v>3.09</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dcterms:created xsi:type="dcterms:W3CDTF">2021-12-03T07:07:42Z</dcterms:created>
  <dcterms:modified xsi:type="dcterms:W3CDTF">2022-02-25T02:26:13Z</dcterms:modified>
  <cp:category/>
</cp:coreProperties>
</file>