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介護-共通\03介護給付関連\02介護報酬\02各種様式：体制等状況一覧等\20210601\"/>
    </mc:Choice>
  </mc:AlternateContent>
  <bookViews>
    <workbookView xWindow="0" yWindow="1560" windowWidth="19200" windowHeight="9240"/>
  </bookViews>
  <sheets>
    <sheet name="別紙57_通所介護用" sheetId="1" r:id="rId1"/>
    <sheet name="別紙57_通所リハ用" sheetId="2" r:id="rId2"/>
    <sheet name="記載例" sheetId="3" r:id="rId3"/>
  </sheets>
  <definedNames>
    <definedName name="_xlnm.Print_Area" localSheetId="0">別紙57_通所介護用!$A$1:$Q$27</definedName>
  </definedNames>
  <calcPr calcId="152511"/>
</workbook>
</file>

<file path=xl/calcChain.xml><?xml version="1.0" encoding="utf-8"?>
<calcChain xmlns="http://schemas.openxmlformats.org/spreadsheetml/2006/main">
  <c r="O9" i="2" l="1"/>
  <c r="Q9" i="2"/>
  <c r="Q14" i="2"/>
  <c r="D24" i="3"/>
  <c r="D26" i="3" s="1"/>
  <c r="O10" i="3"/>
  <c r="Q10" i="3" s="1"/>
  <c r="O11" i="3"/>
  <c r="Q11" i="3" s="1"/>
  <c r="O12" i="3"/>
  <c r="Q12" i="3" s="1"/>
  <c r="O13" i="3"/>
  <c r="Q13" i="3" s="1"/>
  <c r="D25" i="2"/>
  <c r="D27" i="2"/>
  <c r="Q16" i="2"/>
  <c r="O10" i="2"/>
  <c r="Q10" i="2"/>
  <c r="O11" i="2"/>
  <c r="Q11" i="2"/>
  <c r="O12" i="2"/>
  <c r="Q12" i="2"/>
  <c r="O13" i="2"/>
  <c r="Q13" i="2"/>
  <c r="D22" i="1"/>
  <c r="D24" i="1"/>
  <c r="Q15" i="1"/>
  <c r="O9" i="1"/>
  <c r="Q9" i="1"/>
  <c r="O10" i="1"/>
  <c r="Q10" i="1" s="1"/>
  <c r="O11" i="1"/>
  <c r="Q11" i="1"/>
  <c r="O12" i="1"/>
  <c r="Q12" i="1" s="1"/>
  <c r="Q14" i="3" l="1"/>
  <c r="Q16" i="3" s="1"/>
  <c r="Q13" i="1"/>
</calcChain>
</file>

<file path=xl/sharedStrings.xml><?xml version="1.0" encoding="utf-8"?>
<sst xmlns="http://schemas.openxmlformats.org/spreadsheetml/2006/main" count="155" uniqueCount="85">
  <si>
    <t>４月</t>
    <rPh sb="1" eb="2">
      <t>ガツ</t>
    </rPh>
    <phoneticPr fontId="2"/>
  </si>
  <si>
    <t>５月</t>
  </si>
  <si>
    <t>６月</t>
  </si>
  <si>
    <t>７月</t>
  </si>
  <si>
    <t>８月</t>
  </si>
  <si>
    <t>９月</t>
  </si>
  <si>
    <t>１０月</t>
  </si>
  <si>
    <t>１１月</t>
  </si>
  <si>
    <t>１２月</t>
  </si>
  <si>
    <t>１月</t>
  </si>
  <si>
    <t>２月</t>
  </si>
  <si>
    <t>３月</t>
  </si>
  <si>
    <t>報酬区分</t>
    <rPh sb="0" eb="2">
      <t>ホウシュウ</t>
    </rPh>
    <rPh sb="2" eb="4">
      <t>クブン</t>
    </rPh>
    <phoneticPr fontId="2"/>
  </si>
  <si>
    <t>人数</t>
    <rPh sb="0" eb="2">
      <t>ニンズウ</t>
    </rPh>
    <phoneticPr fontId="2"/>
  </si>
  <si>
    <t>計</t>
    <rPh sb="0" eb="1">
      <t>ケイ</t>
    </rPh>
    <phoneticPr fontId="2"/>
  </si>
  <si>
    <t>報酬区分補正</t>
    <rPh sb="0" eb="2">
      <t>ホウシュウ</t>
    </rPh>
    <rPh sb="2" eb="4">
      <t>クブン</t>
    </rPh>
    <rPh sb="4" eb="6">
      <t>ホセイ</t>
    </rPh>
    <phoneticPr fontId="2"/>
  </si>
  <si>
    <t>補正後
利用人数</t>
    <rPh sb="0" eb="3">
      <t>ホセイゴ</t>
    </rPh>
    <rPh sb="4" eb="6">
      <t>リヨウ</t>
    </rPh>
    <rPh sb="6" eb="8">
      <t>ニンズウ</t>
    </rPh>
    <phoneticPr fontId="2"/>
  </si>
  <si>
    <t>年　　月</t>
    <rPh sb="0" eb="1">
      <t>トシ</t>
    </rPh>
    <rPh sb="3" eb="4">
      <t>ツキ</t>
    </rPh>
    <phoneticPr fontId="2"/>
  </si>
  <si>
    <t>月平均利用延人数</t>
    <rPh sb="0" eb="3">
      <t>ツキヘイキン</t>
    </rPh>
    <rPh sb="3" eb="5">
      <t>リヨウ</t>
    </rPh>
    <rPh sb="5" eb="6">
      <t>ノ</t>
    </rPh>
    <rPh sb="6" eb="8">
      <t>ニンズウ</t>
    </rPh>
    <phoneticPr fontId="2"/>
  </si>
  <si>
    <t>合計（a）</t>
    <rPh sb="0" eb="2">
      <t>ゴウケイ</t>
    </rPh>
    <phoneticPr fontId="2"/>
  </si>
  <si>
    <t>営業月数
（ｂ）</t>
    <rPh sb="0" eb="2">
      <t>エイギョウ</t>
    </rPh>
    <rPh sb="2" eb="4">
      <t>ツキスウ</t>
    </rPh>
    <phoneticPr fontId="2"/>
  </si>
  <si>
    <t>月平均利用延人数（c）＝（a）÷（ｂ）</t>
    <phoneticPr fontId="2"/>
  </si>
  <si>
    <t>１．当該年度の営業実績が６月以上ある事業所は以下の計算表により算出してください</t>
    <rPh sb="2" eb="4">
      <t>トウガイ</t>
    </rPh>
    <rPh sb="4" eb="6">
      <t>ネンド</t>
    </rPh>
    <rPh sb="7" eb="9">
      <t>エイギョウ</t>
    </rPh>
    <rPh sb="9" eb="11">
      <t>ジッセキ</t>
    </rPh>
    <rPh sb="13" eb="14">
      <t>ツキ</t>
    </rPh>
    <rPh sb="14" eb="16">
      <t>イジョウ</t>
    </rPh>
    <rPh sb="18" eb="21">
      <t>ジギョウショ</t>
    </rPh>
    <rPh sb="22" eb="24">
      <t>イカ</t>
    </rPh>
    <rPh sb="25" eb="27">
      <t>ケイサン</t>
    </rPh>
    <rPh sb="27" eb="28">
      <t>オモテ</t>
    </rPh>
    <rPh sb="31" eb="33">
      <t>サンシュツ</t>
    </rPh>
    <phoneticPr fontId="2"/>
  </si>
  <si>
    <t>月平均利用延人数算出表</t>
    <rPh sb="0" eb="1">
      <t>ツキ</t>
    </rPh>
    <rPh sb="1" eb="3">
      <t>ヘイキン</t>
    </rPh>
    <rPh sb="3" eb="5">
      <t>リヨウ</t>
    </rPh>
    <rPh sb="5" eb="6">
      <t>ノ</t>
    </rPh>
    <rPh sb="6" eb="8">
      <t>ニンズウ</t>
    </rPh>
    <rPh sb="8" eb="10">
      <t>サンシュツ</t>
    </rPh>
    <rPh sb="10" eb="11">
      <t>ヒョウ</t>
    </rPh>
    <phoneticPr fontId="2"/>
  </si>
  <si>
    <t>4時間以上6時間未満</t>
    <rPh sb="1" eb="3">
      <t>ジカン</t>
    </rPh>
    <rPh sb="3" eb="5">
      <t>イジョウ</t>
    </rPh>
    <rPh sb="6" eb="8">
      <t>ジカン</t>
    </rPh>
    <rPh sb="8" eb="10">
      <t>ミマン</t>
    </rPh>
    <phoneticPr fontId="2"/>
  </si>
  <si>
    <t>6時間以上8時間未満</t>
    <rPh sb="1" eb="3">
      <t>ジカン</t>
    </rPh>
    <rPh sb="3" eb="5">
      <t>イジョウ</t>
    </rPh>
    <rPh sb="6" eb="8">
      <t>ジカン</t>
    </rPh>
    <rPh sb="8" eb="10">
      <t>ミマン</t>
    </rPh>
    <phoneticPr fontId="2"/>
  </si>
  <si>
    <t>3時間以上4時間未満
(2時間～3時間含む)</t>
    <rPh sb="1" eb="3">
      <t>ジカン</t>
    </rPh>
    <rPh sb="3" eb="5">
      <t>イジョウ</t>
    </rPh>
    <rPh sb="6" eb="8">
      <t>ジカン</t>
    </rPh>
    <rPh sb="8" eb="10">
      <t>ミマン</t>
    </rPh>
    <rPh sb="13" eb="15">
      <t>ジカン</t>
    </rPh>
    <rPh sb="17" eb="19">
      <t>ジカン</t>
    </rPh>
    <rPh sb="19" eb="20">
      <t>フク</t>
    </rPh>
    <phoneticPr fontId="2"/>
  </si>
  <si>
    <t>介護予防（注）</t>
    <rPh sb="0" eb="2">
      <t>カイゴ</t>
    </rPh>
    <rPh sb="2" eb="4">
      <t>ヨボウ</t>
    </rPh>
    <rPh sb="5" eb="6">
      <t>チュウ</t>
    </rPh>
    <phoneticPr fontId="2"/>
  </si>
  <si>
    <t>２．当該年度の営業実績が６月に満たない事業所（新規指定又は再開の場合を含む）又は前年度から定員を概ね２５％以上変更して</t>
    <rPh sb="2" eb="4">
      <t>トウガイ</t>
    </rPh>
    <rPh sb="4" eb="6">
      <t>ネンド</t>
    </rPh>
    <rPh sb="7" eb="9">
      <t>エイギョウ</t>
    </rPh>
    <rPh sb="9" eb="11">
      <t>ジッセキ</t>
    </rPh>
    <rPh sb="13" eb="14">
      <t>ツキ</t>
    </rPh>
    <rPh sb="15" eb="16">
      <t>ミ</t>
    </rPh>
    <rPh sb="19" eb="22">
      <t>ジギョウショ</t>
    </rPh>
    <rPh sb="23" eb="25">
      <t>シンキ</t>
    </rPh>
    <rPh sb="25" eb="27">
      <t>シテイ</t>
    </rPh>
    <rPh sb="27" eb="28">
      <t>マタ</t>
    </rPh>
    <rPh sb="29" eb="31">
      <t>サイカイ</t>
    </rPh>
    <rPh sb="32" eb="34">
      <t>バアイ</t>
    </rPh>
    <rPh sb="35" eb="36">
      <t>フク</t>
    </rPh>
    <rPh sb="38" eb="39">
      <t>マタ</t>
    </rPh>
    <rPh sb="40" eb="43">
      <t>ゼンネンド</t>
    </rPh>
    <rPh sb="45" eb="47">
      <t>テイイン</t>
    </rPh>
    <rPh sb="48" eb="49">
      <t>オオム</t>
    </rPh>
    <rPh sb="53" eb="55">
      <t>イジョウ</t>
    </rPh>
    <rPh sb="55" eb="57">
      <t>ヘンコウ</t>
    </rPh>
    <phoneticPr fontId="2"/>
  </si>
  <si>
    <t>　　事業を実施しようとする事業所は便宜上、定員の９０％に月平均の営業日数を乗じて得た数で判断します。</t>
    <rPh sb="2" eb="4">
      <t>ジギョウ</t>
    </rPh>
    <rPh sb="5" eb="7">
      <t>ジッシ</t>
    </rPh>
    <rPh sb="13" eb="16">
      <t>ジギョウショ</t>
    </rPh>
    <rPh sb="17" eb="20">
      <t>ベンギジョウ</t>
    </rPh>
    <rPh sb="21" eb="23">
      <t>テイイン</t>
    </rPh>
    <rPh sb="28" eb="31">
      <t>ツキヘイキン</t>
    </rPh>
    <rPh sb="32" eb="34">
      <t>エイギョウ</t>
    </rPh>
    <rPh sb="34" eb="36">
      <t>ニッスウ</t>
    </rPh>
    <rPh sb="37" eb="38">
      <t>ジョウ</t>
    </rPh>
    <rPh sb="40" eb="41">
      <t>エ</t>
    </rPh>
    <rPh sb="42" eb="43">
      <t>カズ</t>
    </rPh>
    <rPh sb="44" eb="46">
      <t>ハンダン</t>
    </rPh>
    <phoneticPr fontId="2"/>
  </si>
  <si>
    <t>運営規定上の利用定員</t>
    <rPh sb="0" eb="2">
      <t>ウンエイ</t>
    </rPh>
    <rPh sb="2" eb="5">
      <t>キテイジョウ</t>
    </rPh>
    <rPh sb="6" eb="8">
      <t>リヨウ</t>
    </rPh>
    <rPh sb="8" eb="10">
      <t>テイイン</t>
    </rPh>
    <phoneticPr fontId="2"/>
  </si>
  <si>
    <t>定員の90%（小数点以下切捨）</t>
    <rPh sb="0" eb="2">
      <t>テイイン</t>
    </rPh>
    <rPh sb="7" eb="10">
      <t>ショウスウテン</t>
    </rPh>
    <rPh sb="10" eb="12">
      <t>イカ</t>
    </rPh>
    <rPh sb="12" eb="13">
      <t>キ</t>
    </rPh>
    <rPh sb="13" eb="14">
      <t>ス</t>
    </rPh>
    <phoneticPr fontId="2"/>
  </si>
  <si>
    <t>当該年度の月平均営業日数
（小数点以下切捨）</t>
    <rPh sb="0" eb="2">
      <t>トウガイ</t>
    </rPh>
    <rPh sb="2" eb="4">
      <t>ネンド</t>
    </rPh>
    <rPh sb="5" eb="8">
      <t>ツキヘイキン</t>
    </rPh>
    <rPh sb="8" eb="10">
      <t>エイギョウ</t>
    </rPh>
    <rPh sb="10" eb="12">
      <t>ニッスウ</t>
    </rPh>
    <rPh sb="14" eb="17">
      <t>ショウスウテン</t>
    </rPh>
    <rPh sb="17" eb="19">
      <t>イカ</t>
    </rPh>
    <rPh sb="19" eb="20">
      <t>キ</t>
    </rPh>
    <rPh sb="20" eb="21">
      <t>ス</t>
    </rPh>
    <phoneticPr fontId="2"/>
  </si>
  <si>
    <t>（小数点以下の数字は各区分の年度実績ごとに切り捨てて計算してください）</t>
    <rPh sb="1" eb="4">
      <t>ショウスウテン</t>
    </rPh>
    <rPh sb="4" eb="6">
      <t>イカ</t>
    </rPh>
    <rPh sb="7" eb="9">
      <t>スウジ</t>
    </rPh>
    <rPh sb="10" eb="13">
      <t>カククブン</t>
    </rPh>
    <rPh sb="14" eb="16">
      <t>ネンド</t>
    </rPh>
    <rPh sb="16" eb="18">
      <t>ジッセキ</t>
    </rPh>
    <rPh sb="21" eb="22">
      <t>キ</t>
    </rPh>
    <rPh sb="23" eb="24">
      <t>ス</t>
    </rPh>
    <rPh sb="26" eb="28">
      <t>ケイサン</t>
    </rPh>
    <phoneticPr fontId="2"/>
  </si>
  <si>
    <t>※正月等以外は毎日営業している事業所は上記で算出</t>
    <rPh sb="1" eb="3">
      <t>ショウガツ</t>
    </rPh>
    <rPh sb="3" eb="4">
      <t>トウ</t>
    </rPh>
    <rPh sb="4" eb="6">
      <t>イガイ</t>
    </rPh>
    <rPh sb="7" eb="9">
      <t>マイニチ</t>
    </rPh>
    <rPh sb="9" eb="11">
      <t>エイギョウ</t>
    </rPh>
    <rPh sb="15" eb="18">
      <t>ジギョウショ</t>
    </rPh>
    <rPh sb="19" eb="21">
      <t>ジョウキ</t>
    </rPh>
    <rPh sb="22" eb="24">
      <t>サンシュツ</t>
    </rPh>
    <phoneticPr fontId="2"/>
  </si>
  <si>
    <t>　を月平均利用延人数としてください。</t>
    <rPh sb="2" eb="5">
      <t>ツキヘイキン</t>
    </rPh>
    <rPh sb="5" eb="7">
      <t>リヨウ</t>
    </rPh>
    <rPh sb="7" eb="8">
      <t>ノ</t>
    </rPh>
    <rPh sb="8" eb="10">
      <t>ニンズウ</t>
    </rPh>
    <phoneticPr fontId="2"/>
  </si>
  <si>
    <t>　した数に７分の６を乗じて（小数点以下切捨）得た数</t>
    <rPh sb="3" eb="4">
      <t>カズ</t>
    </rPh>
    <rPh sb="6" eb="7">
      <t>ブン</t>
    </rPh>
    <rPh sb="10" eb="11">
      <t>ジョウ</t>
    </rPh>
    <rPh sb="14" eb="17">
      <t>ショウスウテン</t>
    </rPh>
    <rPh sb="17" eb="19">
      <t>イカ</t>
    </rPh>
    <rPh sb="19" eb="20">
      <t>キ</t>
    </rPh>
    <rPh sb="20" eb="21">
      <t>ス</t>
    </rPh>
    <rPh sb="22" eb="23">
      <t>エ</t>
    </rPh>
    <rPh sb="24" eb="25">
      <t>カズ</t>
    </rPh>
    <phoneticPr fontId="2"/>
  </si>
  <si>
    <t>１又は２により算出した月平均利用延人数が</t>
    <rPh sb="1" eb="2">
      <t>マタ</t>
    </rPh>
    <rPh sb="7" eb="9">
      <t>サンシュツ</t>
    </rPh>
    <rPh sb="11" eb="14">
      <t>ツキヘイキン</t>
    </rPh>
    <rPh sb="14" eb="16">
      <t>リヨウ</t>
    </rPh>
    <rPh sb="16" eb="17">
      <t>ノ</t>
    </rPh>
    <rPh sb="17" eb="18">
      <t>ニン</t>
    </rPh>
    <rPh sb="18" eb="19">
      <t>スウ</t>
    </rPh>
    <phoneticPr fontId="2"/>
  </si>
  <si>
    <t>（記　　載　　例）</t>
    <rPh sb="1" eb="2">
      <t>キ</t>
    </rPh>
    <rPh sb="4" eb="5">
      <t>ミツル</t>
    </rPh>
    <rPh sb="7" eb="8">
      <t>レイ</t>
    </rPh>
    <phoneticPr fontId="2"/>
  </si>
  <si>
    <t>規模別報酬計算表（通所介護）</t>
    <rPh sb="0" eb="3">
      <t>キボベツ</t>
    </rPh>
    <rPh sb="3" eb="5">
      <t>ホウシュウ</t>
    </rPh>
    <rPh sb="5" eb="8">
      <t>ケイサンヒョウ</t>
    </rPh>
    <rPh sb="9" eb="11">
      <t>ツウショ</t>
    </rPh>
    <rPh sb="11" eb="13">
      <t>カイゴ</t>
    </rPh>
    <phoneticPr fontId="2"/>
  </si>
  <si>
    <t>規模別報酬計算表（通所リハビリテーション）</t>
    <rPh sb="0" eb="3">
      <t>キボベツ</t>
    </rPh>
    <rPh sb="3" eb="5">
      <t>ホウシュウ</t>
    </rPh>
    <rPh sb="5" eb="8">
      <t>ケイサンヒョウ</t>
    </rPh>
    <rPh sb="9" eb="11">
      <t>ツウショ</t>
    </rPh>
    <phoneticPr fontId="2"/>
  </si>
  <si>
    <t>　　７５０人超９００人以内の場合　→　大規模型事業所（Ⅰ）</t>
    <rPh sb="5" eb="6">
      <t>ニン</t>
    </rPh>
    <rPh sb="6" eb="7">
      <t>チョウ</t>
    </rPh>
    <rPh sb="10" eb="11">
      <t>ニン</t>
    </rPh>
    <rPh sb="11" eb="13">
      <t>イナイ</t>
    </rPh>
    <rPh sb="14" eb="16">
      <t>バアイ</t>
    </rPh>
    <rPh sb="19" eb="22">
      <t>ダイキボ</t>
    </rPh>
    <rPh sb="22" eb="23">
      <t>ガタ</t>
    </rPh>
    <rPh sb="23" eb="26">
      <t>ジギョウショ</t>
    </rPh>
    <phoneticPr fontId="2"/>
  </si>
  <si>
    <t>　　９００人超の場合　　　　　　　　 →　大規模型事業所（Ⅱ）</t>
    <rPh sb="5" eb="6">
      <t>ニン</t>
    </rPh>
    <rPh sb="6" eb="7">
      <t>チョウ</t>
    </rPh>
    <rPh sb="8" eb="10">
      <t>バアイ</t>
    </rPh>
    <rPh sb="21" eb="24">
      <t>ダイキボ</t>
    </rPh>
    <rPh sb="24" eb="25">
      <t>ガタ</t>
    </rPh>
    <rPh sb="25" eb="28">
      <t>ジギョウショ</t>
    </rPh>
    <phoneticPr fontId="2"/>
  </si>
  <si>
    <t>1時間以上2時間未満</t>
    <rPh sb="1" eb="3">
      <t>ジカン</t>
    </rPh>
    <rPh sb="3" eb="5">
      <t>イジョウ</t>
    </rPh>
    <rPh sb="6" eb="8">
      <t>ジカン</t>
    </rPh>
    <rPh sb="8" eb="10">
      <t>ミマン</t>
    </rPh>
    <phoneticPr fontId="2"/>
  </si>
  <si>
    <t>事業所名称</t>
    <rPh sb="0" eb="3">
      <t>ジギョウショ</t>
    </rPh>
    <rPh sb="3" eb="5">
      <t>メイショウ</t>
    </rPh>
    <phoneticPr fontId="2"/>
  </si>
  <si>
    <t>月平均利用延人数（c）＝（a）÷（ｂ）</t>
    <phoneticPr fontId="2"/>
  </si>
  <si>
    <t>3時間以上5時間未満
(2時間～3時間含む)</t>
    <rPh sb="1" eb="3">
      <t>ジカン</t>
    </rPh>
    <rPh sb="3" eb="5">
      <t>イジョウ</t>
    </rPh>
    <rPh sb="6" eb="8">
      <t>ジカン</t>
    </rPh>
    <rPh sb="8" eb="10">
      <t>ミマン</t>
    </rPh>
    <rPh sb="13" eb="15">
      <t>ジカン</t>
    </rPh>
    <rPh sb="17" eb="19">
      <t>ジカン</t>
    </rPh>
    <rPh sb="19" eb="20">
      <t>フク</t>
    </rPh>
    <phoneticPr fontId="2"/>
  </si>
  <si>
    <t>5時間以上7時間未満</t>
    <rPh sb="1" eb="3">
      <t>ジカン</t>
    </rPh>
    <rPh sb="3" eb="5">
      <t>イジョウ</t>
    </rPh>
    <rPh sb="6" eb="8">
      <t>ジカン</t>
    </rPh>
    <rPh sb="8" eb="10">
      <t>ミマン</t>
    </rPh>
    <phoneticPr fontId="2"/>
  </si>
  <si>
    <t>7時間以上9時間未満</t>
    <rPh sb="1" eb="3">
      <t>ジカン</t>
    </rPh>
    <rPh sb="3" eb="5">
      <t>イジョウ</t>
    </rPh>
    <rPh sb="6" eb="8">
      <t>ジカン</t>
    </rPh>
    <rPh sb="8" eb="10">
      <t>ミマン</t>
    </rPh>
    <phoneticPr fontId="2"/>
  </si>
  <si>
    <t>　　７５０人超９００人以内の場合　</t>
    <rPh sb="5" eb="6">
      <t>ニン</t>
    </rPh>
    <rPh sb="6" eb="7">
      <t>チョウ</t>
    </rPh>
    <rPh sb="10" eb="11">
      <t>ニン</t>
    </rPh>
    <rPh sb="11" eb="13">
      <t>イナイ</t>
    </rPh>
    <rPh sb="14" eb="16">
      <t>バアイ</t>
    </rPh>
    <phoneticPr fontId="2"/>
  </si>
  <si>
    <t>　　９００人超の場合　　　　　　　　</t>
    <rPh sb="5" eb="6">
      <t>ニン</t>
    </rPh>
    <rPh sb="6" eb="7">
      <t>チョウ</t>
    </rPh>
    <rPh sb="8" eb="10">
      <t>バアイ</t>
    </rPh>
    <phoneticPr fontId="2"/>
  </si>
  <si>
    <t>→</t>
    <phoneticPr fontId="2"/>
  </si>
  <si>
    <t>通常規模型事業所</t>
  </si>
  <si>
    <t>通常規模型事業所</t>
    <phoneticPr fontId="2"/>
  </si>
  <si>
    <t>大規模型事業所（Ⅰ）</t>
    <phoneticPr fontId="2"/>
  </si>
  <si>
    <t>大規模型事業所（Ⅱ）</t>
    <phoneticPr fontId="2"/>
  </si>
  <si>
    <t>※正月等以外は毎日営業している事業所は上記で算出した（C）に７分の６を乗じて得た数を月平均利用延人数としてください。</t>
  </si>
  <si>
    <t>【小数点第３位切り捨て】</t>
    <phoneticPr fontId="2"/>
  </si>
  <si>
    <t>※正月等以外は毎日営業している事業所は上記で算出した数に７分の６を乗じて（小数点第３位切り捨て）得た数を月平均利用延人数としてください。</t>
    <rPh sb="1" eb="3">
      <t>ショウガツ</t>
    </rPh>
    <rPh sb="3" eb="4">
      <t>トウ</t>
    </rPh>
    <rPh sb="4" eb="6">
      <t>イガイ</t>
    </rPh>
    <rPh sb="7" eb="9">
      <t>マイニチ</t>
    </rPh>
    <rPh sb="9" eb="11">
      <t>エイギョウ</t>
    </rPh>
    <rPh sb="15" eb="18">
      <t>ジギョウショ</t>
    </rPh>
    <rPh sb="19" eb="21">
      <t>ジョウキ</t>
    </rPh>
    <rPh sb="22" eb="24">
      <t>サンシュツ</t>
    </rPh>
    <phoneticPr fontId="2"/>
  </si>
  <si>
    <t>（計算途中で端数処理はしないでください）</t>
    <rPh sb="1" eb="3">
      <t>ケイサン</t>
    </rPh>
    <rPh sb="3" eb="5">
      <t>トチュウ</t>
    </rPh>
    <rPh sb="6" eb="8">
      <t>ハスウ</t>
    </rPh>
    <rPh sb="8" eb="10">
      <t>ショリ</t>
    </rPh>
    <phoneticPr fontId="2"/>
  </si>
  <si>
    <t>（計算途中で端数処理はしないでください）</t>
    <phoneticPr fontId="2"/>
  </si>
  <si>
    <t>（注）次のいずれかの方法により、計算すること。　　　　　　　　　　　　　　　　　　　　　　　　　　　　　　　　　　　　　　　　　　　　　　　　①　利用時間が２～４時間未満の利用者は利用者数に２分の１を乗じて得た数とし、利用　時間が４～６時間未満の利用者は利用者数に４分の３を乗じて得た数とする方法。ただし、利用時間が２時間未満の利用者は利用数に４分の１を乗じて得た数とする。　　　　　　　　　　　　　　　　　　　　　　　　　　　　　　　　　　　　　　　　　　②　介護予防の利用者については同時にサービスの提供を受けた者の最大数を営業日ごとに加える。
　　　</t>
    <rPh sb="1" eb="2">
      <t>チュウ</t>
    </rPh>
    <rPh sb="3" eb="4">
      <t>ツギ</t>
    </rPh>
    <rPh sb="10" eb="12">
      <t>ホウホウ</t>
    </rPh>
    <rPh sb="16" eb="18">
      <t>ケイサン</t>
    </rPh>
    <rPh sb="73" eb="75">
      <t>リヨウ</t>
    </rPh>
    <rPh sb="75" eb="77">
      <t>ジカン</t>
    </rPh>
    <rPh sb="81" eb="83">
      <t>ジカン</t>
    </rPh>
    <rPh sb="83" eb="85">
      <t>ミマン</t>
    </rPh>
    <rPh sb="86" eb="89">
      <t>リヨウシャ</t>
    </rPh>
    <rPh sb="90" eb="93">
      <t>リヨウシャ</t>
    </rPh>
    <rPh sb="93" eb="94">
      <t>スウ</t>
    </rPh>
    <rPh sb="100" eb="101">
      <t>ジョウ</t>
    </rPh>
    <rPh sb="103" eb="104">
      <t>エ</t>
    </rPh>
    <rPh sb="105" eb="106">
      <t>スウ</t>
    </rPh>
    <rPh sb="109" eb="111">
      <t>リヨウ</t>
    </rPh>
    <rPh sb="112" eb="114">
      <t>ジカン</t>
    </rPh>
    <rPh sb="118" eb="120">
      <t>ジカン</t>
    </rPh>
    <rPh sb="120" eb="122">
      <t>ミマン</t>
    </rPh>
    <rPh sb="123" eb="126">
      <t>リヨウシャ</t>
    </rPh>
    <rPh sb="127" eb="130">
      <t>リヨウシャ</t>
    </rPh>
    <rPh sb="130" eb="131">
      <t>スウ</t>
    </rPh>
    <rPh sb="133" eb="134">
      <t>ブン</t>
    </rPh>
    <rPh sb="137" eb="138">
      <t>ジョウ</t>
    </rPh>
    <rPh sb="140" eb="141">
      <t>エ</t>
    </rPh>
    <rPh sb="142" eb="143">
      <t>カズ</t>
    </rPh>
    <rPh sb="146" eb="148">
      <t>ホウホウ</t>
    </rPh>
    <rPh sb="153" eb="155">
      <t>リヨウ</t>
    </rPh>
    <rPh sb="155" eb="157">
      <t>ジカン</t>
    </rPh>
    <rPh sb="159" eb="161">
      <t>ジカン</t>
    </rPh>
    <rPh sb="161" eb="163">
      <t>ミマン</t>
    </rPh>
    <rPh sb="164" eb="167">
      <t>リヨウシャ</t>
    </rPh>
    <rPh sb="168" eb="171">
      <t>リヨウスウ</t>
    </rPh>
    <rPh sb="173" eb="174">
      <t>ブン</t>
    </rPh>
    <rPh sb="177" eb="178">
      <t>ジョウ</t>
    </rPh>
    <rPh sb="180" eb="181">
      <t>エ</t>
    </rPh>
    <rPh sb="182" eb="183">
      <t>カズ</t>
    </rPh>
    <phoneticPr fontId="2"/>
  </si>
  <si>
    <t>　　７５０人以内の場合　　　　　　　　</t>
    <rPh sb="5" eb="6">
      <t>ニン</t>
    </rPh>
    <rPh sb="6" eb="8">
      <t>イナイ</t>
    </rPh>
    <rPh sb="9" eb="11">
      <t>バアイ</t>
    </rPh>
    <phoneticPr fontId="2"/>
  </si>
  <si>
    <t>　　７５０人超９００人以内の場合　　</t>
    <rPh sb="5" eb="6">
      <t>ニン</t>
    </rPh>
    <rPh sb="6" eb="7">
      <t>チョウ</t>
    </rPh>
    <rPh sb="10" eb="11">
      <t>ニン</t>
    </rPh>
    <rPh sb="11" eb="13">
      <t>イナイ</t>
    </rPh>
    <rPh sb="14" eb="16">
      <t>バアイ</t>
    </rPh>
    <phoneticPr fontId="2"/>
  </si>
  <si>
    <t>　　９００人超の場合　　　 　　　　　　</t>
    <rPh sb="5" eb="6">
      <t>ニン</t>
    </rPh>
    <rPh sb="6" eb="7">
      <t>チョウ</t>
    </rPh>
    <rPh sb="8" eb="10">
      <t>バアイ</t>
    </rPh>
    <phoneticPr fontId="2"/>
  </si>
  <si>
    <t>　   ７５０人以内の場合　</t>
    <rPh sb="7" eb="8">
      <t>ニン</t>
    </rPh>
    <rPh sb="8" eb="10">
      <t>イナイ</t>
    </rPh>
    <rPh sb="11" eb="13">
      <t>バアイ</t>
    </rPh>
    <phoneticPr fontId="2"/>
  </si>
  <si>
    <t>　　７５０人以内の場合　→　通常規模型事業所</t>
    <rPh sb="5" eb="6">
      <t>ニン</t>
    </rPh>
    <rPh sb="6" eb="8">
      <t>イナイ</t>
    </rPh>
    <rPh sb="9" eb="11">
      <t>バアイ</t>
    </rPh>
    <rPh sb="14" eb="16">
      <t>ツウジョウ</t>
    </rPh>
    <rPh sb="16" eb="18">
      <t>キボ</t>
    </rPh>
    <rPh sb="18" eb="19">
      <t>ガタ</t>
    </rPh>
    <rPh sb="19" eb="22">
      <t>ジギョウショ</t>
    </rPh>
    <phoneticPr fontId="2"/>
  </si>
  <si>
    <t>　　　　年</t>
    <rPh sb="4" eb="5">
      <t>ネン</t>
    </rPh>
    <phoneticPr fontId="2"/>
  </si>
  <si>
    <t xml:space="preserve">      　年</t>
    <rPh sb="7" eb="8">
      <t>ネン</t>
    </rPh>
    <phoneticPr fontId="2"/>
  </si>
  <si>
    <t>×× 年</t>
    <rPh sb="3" eb="4">
      <t>ネン</t>
    </rPh>
    <phoneticPr fontId="2"/>
  </si>
  <si>
    <t>○○  年</t>
    <rPh sb="4" eb="5">
      <t>ネン</t>
    </rPh>
    <phoneticPr fontId="2"/>
  </si>
  <si>
    <t>10月</t>
    <phoneticPr fontId="2"/>
  </si>
  <si>
    <t>11月</t>
    <phoneticPr fontId="2"/>
  </si>
  <si>
    <t>12月</t>
    <phoneticPr fontId="2"/>
  </si>
  <si>
    <t>月平均利用延人数（c）＝
（a）÷（ｂ）</t>
    <phoneticPr fontId="2"/>
  </si>
  <si>
    <t>当該年度の営業実績が６月以上ある事業所は以下の計算表により算出してください。</t>
    <rPh sb="0" eb="2">
      <t>トウガイ</t>
    </rPh>
    <rPh sb="2" eb="4">
      <t>ネンド</t>
    </rPh>
    <rPh sb="5" eb="7">
      <t>エイギョウ</t>
    </rPh>
    <rPh sb="7" eb="9">
      <t>ジッセキ</t>
    </rPh>
    <rPh sb="11" eb="12">
      <t>ツキ</t>
    </rPh>
    <rPh sb="12" eb="14">
      <t>イジョウ</t>
    </rPh>
    <rPh sb="16" eb="19">
      <t>ジギョウショ</t>
    </rPh>
    <rPh sb="20" eb="22">
      <t>イカ</t>
    </rPh>
    <rPh sb="23" eb="25">
      <t>ケイサン</t>
    </rPh>
    <rPh sb="25" eb="26">
      <t>オモテ</t>
    </rPh>
    <rPh sb="29" eb="31">
      <t>サンシュツ</t>
    </rPh>
    <phoneticPr fontId="2"/>
  </si>
  <si>
    <t>　　</t>
    <phoneticPr fontId="2"/>
  </si>
  <si>
    <t>当該年度の営業実績が６月に満たない事業所（新規指定又は再開の場合を含む）又は前年度から定員を概ね２５％以上変更して事業を実施しようとする事業所は便宜上、定員の９０％に月平均の営業日数を乗じて得た数で判断します。</t>
    <rPh sb="0" eb="2">
      <t>トウガイ</t>
    </rPh>
    <rPh sb="2" eb="4">
      <t>ネンド</t>
    </rPh>
    <rPh sb="5" eb="7">
      <t>エイギョウ</t>
    </rPh>
    <rPh sb="7" eb="9">
      <t>ジッセキ</t>
    </rPh>
    <rPh sb="11" eb="12">
      <t>ツキ</t>
    </rPh>
    <rPh sb="13" eb="14">
      <t>ミ</t>
    </rPh>
    <rPh sb="17" eb="20">
      <t>ジギョウショ</t>
    </rPh>
    <rPh sb="21" eb="23">
      <t>シンキ</t>
    </rPh>
    <rPh sb="23" eb="25">
      <t>シテイ</t>
    </rPh>
    <rPh sb="25" eb="26">
      <t>マタ</t>
    </rPh>
    <rPh sb="27" eb="29">
      <t>サイカイ</t>
    </rPh>
    <rPh sb="30" eb="32">
      <t>バアイ</t>
    </rPh>
    <rPh sb="33" eb="34">
      <t>フク</t>
    </rPh>
    <rPh sb="36" eb="37">
      <t>マタ</t>
    </rPh>
    <rPh sb="38" eb="41">
      <t>ゼンネンド</t>
    </rPh>
    <rPh sb="43" eb="45">
      <t>テイイン</t>
    </rPh>
    <rPh sb="46" eb="47">
      <t>オオム</t>
    </rPh>
    <rPh sb="51" eb="53">
      <t>イジョウ</t>
    </rPh>
    <rPh sb="53" eb="55">
      <t>ヘンコウ</t>
    </rPh>
    <phoneticPr fontId="2"/>
  </si>
  <si>
    <t>報酬区分
補正</t>
    <rPh sb="0" eb="2">
      <t>ホウシュウ</t>
    </rPh>
    <rPh sb="2" eb="4">
      <t>クブン</t>
    </rPh>
    <rPh sb="5" eb="7">
      <t>ホセイ</t>
    </rPh>
    <phoneticPr fontId="2"/>
  </si>
  <si>
    <t>１</t>
    <phoneticPr fontId="2"/>
  </si>
  <si>
    <t>２</t>
    <phoneticPr fontId="2"/>
  </si>
  <si>
    <t>　　</t>
    <phoneticPr fontId="2"/>
  </si>
  <si>
    <t>１</t>
    <phoneticPr fontId="2"/>
  </si>
  <si>
    <t>【別紙５７】　通所介護・通所リハ　施設区分チェックシート</t>
    <rPh sb="1" eb="3">
      <t>ベッシ</t>
    </rPh>
    <rPh sb="7" eb="9">
      <t>ツウショ</t>
    </rPh>
    <rPh sb="9" eb="11">
      <t>カイゴ</t>
    </rPh>
    <rPh sb="12" eb="14">
      <t>ツウショ</t>
    </rPh>
    <rPh sb="17" eb="19">
      <t>シセツ</t>
    </rPh>
    <rPh sb="19" eb="21">
      <t>クブン</t>
    </rPh>
    <phoneticPr fontId="2"/>
  </si>
  <si>
    <t>（注）　介護予防の利用者については次のいずれかの方法により計算すること　　　　　　　　　　　　　　　　　　　　　　　　　　　　　①利用時間が５時間未満の利用者は利用者数に２分の１を乗じて得た数とし、利用時間が５～７時間未満の利用者は利用者数に４分の３を乗じて得た数とする方法　　　　　　　　　　　　　　　　　　　　　　　　　　　　　　　　　　　　　　　　　　　　　　　　②同時にサービスの提供を受けた者の最大数を営業日ごとに加える方法</t>
    <rPh sb="1" eb="2">
      <t>チュウ</t>
    </rPh>
    <rPh sb="4" eb="6">
      <t>カイゴ</t>
    </rPh>
    <rPh sb="6" eb="8">
      <t>ヨボウ</t>
    </rPh>
    <rPh sb="9" eb="12">
      <t>リヨウシャ</t>
    </rPh>
    <rPh sb="17" eb="18">
      <t>ツギ</t>
    </rPh>
    <rPh sb="24" eb="26">
      <t>ホウホウ</t>
    </rPh>
    <rPh sb="29" eb="31">
      <t>ケイサン</t>
    </rPh>
    <rPh sb="65" eb="67">
      <t>リヨウ</t>
    </rPh>
    <rPh sb="67" eb="69">
      <t>ジカン</t>
    </rPh>
    <rPh sb="71" eb="73">
      <t>ジカン</t>
    </rPh>
    <rPh sb="73" eb="75">
      <t>ミマン</t>
    </rPh>
    <rPh sb="76" eb="79">
      <t>リヨウシャ</t>
    </rPh>
    <rPh sb="80" eb="83">
      <t>リヨウシャ</t>
    </rPh>
    <rPh sb="83" eb="84">
      <t>スウ</t>
    </rPh>
    <rPh sb="86" eb="87">
      <t>ブン</t>
    </rPh>
    <rPh sb="90" eb="91">
      <t>ジョウ</t>
    </rPh>
    <rPh sb="93" eb="94">
      <t>エ</t>
    </rPh>
    <rPh sb="95" eb="96">
      <t>カズ</t>
    </rPh>
    <rPh sb="99" eb="101">
      <t>リヨウ</t>
    </rPh>
    <rPh sb="101" eb="103">
      <t>ジカン</t>
    </rPh>
    <rPh sb="107" eb="109">
      <t>ジカン</t>
    </rPh>
    <rPh sb="109" eb="111">
      <t>ミマン</t>
    </rPh>
    <rPh sb="112" eb="115">
      <t>リヨウシャ</t>
    </rPh>
    <rPh sb="116" eb="119">
      <t>リヨウシャ</t>
    </rPh>
    <rPh sb="119" eb="120">
      <t>スウ</t>
    </rPh>
    <rPh sb="122" eb="123">
      <t>ブン</t>
    </rPh>
    <rPh sb="126" eb="127">
      <t>ジョウ</t>
    </rPh>
    <rPh sb="129" eb="130">
      <t>エ</t>
    </rPh>
    <rPh sb="131" eb="132">
      <t>カズ</t>
    </rPh>
    <rPh sb="135" eb="137">
      <t>ホウホウ</t>
    </rPh>
    <rPh sb="186" eb="188">
      <t>ドウジ</t>
    </rPh>
    <rPh sb="194" eb="196">
      <t>テイキョウ</t>
    </rPh>
    <rPh sb="197" eb="198">
      <t>ウ</t>
    </rPh>
    <rPh sb="200" eb="201">
      <t>モノ</t>
    </rPh>
    <rPh sb="202" eb="204">
      <t>サイダイ</t>
    </rPh>
    <rPh sb="204" eb="205">
      <t>スウ</t>
    </rPh>
    <rPh sb="206" eb="209">
      <t>エイギョウビ</t>
    </rPh>
    <rPh sb="212" eb="213">
      <t>クワ</t>
    </rPh>
    <rPh sb="215" eb="217">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</si>
</sst>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1"/>
      <name val="HGSｺﾞｼｯｸM"/>
      <family val="3"/>
      <charset val="128"/>
    </font>
    <font>
      <sz val="14"/>
      <name val="HGSｺﾞｼｯｸM"/>
      <family val="3"/>
      <charset val="128"/>
    </font>
    <font>
      <sz val="11"/>
      <name val="HGSｺﾞｼｯｸM"/>
      <family val="3"/>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diagonalUp="1">
      <left style="hair">
        <color indexed="64"/>
      </left>
      <right/>
      <top/>
      <bottom style="hair">
        <color indexed="64"/>
      </bottom>
      <diagonal style="hair">
        <color indexed="64"/>
      </diagonal>
    </border>
    <border>
      <left style="thin">
        <color indexed="64"/>
      </left>
      <right/>
      <top/>
      <bottom style="hair">
        <color indexed="64"/>
      </bottom>
      <diagonal/>
    </border>
    <border>
      <left/>
      <right style="hair">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left style="thin">
        <color indexed="64"/>
      </left>
      <right/>
      <top style="hair">
        <color indexed="64"/>
      </top>
      <bottom style="hair">
        <color indexed="64"/>
      </bottom>
      <diagonal/>
    </border>
    <border diagonalUp="1">
      <left style="hair">
        <color indexed="64"/>
      </left>
      <right/>
      <top style="hair">
        <color indexed="64"/>
      </top>
      <bottom style="thin">
        <color indexed="64"/>
      </bottom>
      <diagonal style="hair">
        <color indexed="64"/>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16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2" xfId="0" applyBorder="1">
      <alignment vertical="center"/>
    </xf>
    <xf numFmtId="0" fontId="3" fillId="0" borderId="1" xfId="0" applyFont="1" applyBorder="1">
      <alignment vertical="center"/>
    </xf>
    <xf numFmtId="0" fontId="3"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lignment vertical="center"/>
    </xf>
    <xf numFmtId="0" fontId="4"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wrapText="1"/>
    </xf>
    <xf numFmtId="0" fontId="8" fillId="2" borderId="21" xfId="0" applyFont="1" applyFill="1" applyBorder="1" applyAlignment="1">
      <alignment vertical="center"/>
    </xf>
    <xf numFmtId="0" fontId="8" fillId="2" borderId="22" xfId="0" applyFont="1" applyFill="1" applyBorder="1" applyAlignment="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2" borderId="27" xfId="0" applyFont="1" applyFill="1" applyBorder="1" applyAlignment="1">
      <alignment vertical="center"/>
    </xf>
    <xf numFmtId="0" fontId="8" fillId="2" borderId="1" xfId="0" applyFont="1" applyFill="1" applyBorder="1" applyAlignment="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7" xfId="0" applyFont="1" applyBorder="1" applyAlignment="1">
      <alignment horizontal="center" vertical="center" wrapText="1"/>
    </xf>
    <xf numFmtId="0" fontId="8" fillId="2" borderId="16" xfId="0" applyFont="1" applyFill="1" applyBorder="1" applyAlignment="1">
      <alignment vertical="center"/>
    </xf>
    <xf numFmtId="0" fontId="8" fillId="2" borderId="18" xfId="0" applyFont="1" applyFill="1" applyBorder="1" applyAlignment="1">
      <alignment vertical="center"/>
    </xf>
    <xf numFmtId="0" fontId="8" fillId="0" borderId="33"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6" fillId="0" borderId="37" xfId="0" applyFont="1" applyBorder="1" applyAlignment="1">
      <alignment horizontal="center" vertical="center"/>
    </xf>
    <xf numFmtId="0" fontId="6" fillId="0" borderId="15" xfId="0" applyFont="1" applyBorder="1">
      <alignment vertical="center"/>
    </xf>
    <xf numFmtId="0" fontId="8" fillId="0" borderId="38" xfId="0" applyFont="1" applyBorder="1" applyAlignment="1">
      <alignment horizontal="center" vertical="center" wrapText="1"/>
    </xf>
    <xf numFmtId="0" fontId="8" fillId="2" borderId="39" xfId="0" applyFont="1" applyFill="1" applyBorder="1">
      <alignment vertical="center"/>
    </xf>
    <xf numFmtId="0" fontId="8" fillId="0" borderId="0" xfId="0" applyFont="1" applyBorder="1">
      <alignment vertical="center"/>
    </xf>
    <xf numFmtId="0" fontId="6" fillId="0" borderId="40" xfId="0" applyFont="1" applyBorder="1">
      <alignment vertical="center"/>
    </xf>
    <xf numFmtId="0" fontId="8" fillId="2" borderId="15"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41"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2" borderId="41" xfId="0" applyFont="1" applyFill="1" applyBorder="1">
      <alignment vertical="center"/>
    </xf>
    <xf numFmtId="0" fontId="8" fillId="0" borderId="19"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42" xfId="0" applyFont="1" applyBorder="1" applyAlignment="1">
      <alignment horizontal="center" vertical="center"/>
    </xf>
    <xf numFmtId="0" fontId="8" fillId="0" borderId="43" xfId="0" applyFont="1" applyBorder="1" applyAlignment="1">
      <alignment horizontal="center" vertical="center" wrapText="1"/>
    </xf>
    <xf numFmtId="0" fontId="8" fillId="2" borderId="44" xfId="0" applyFont="1" applyFill="1" applyBorder="1" applyAlignment="1">
      <alignment vertical="center"/>
    </xf>
    <xf numFmtId="0" fontId="8" fillId="0" borderId="45" xfId="0" applyFont="1" applyBorder="1">
      <alignment vertical="center"/>
    </xf>
    <xf numFmtId="0" fontId="8" fillId="0" borderId="46" xfId="0" applyFont="1" applyBorder="1">
      <alignment vertical="center"/>
    </xf>
    <xf numFmtId="0" fontId="8" fillId="0" borderId="25" xfId="0" applyFont="1" applyBorder="1" applyAlignment="1">
      <alignment horizontal="right" vertical="center" wrapText="1"/>
    </xf>
    <xf numFmtId="0" fontId="8" fillId="0" borderId="41" xfId="0" applyFont="1" applyBorder="1" applyAlignment="1">
      <alignment horizontal="center" vertical="center" wrapText="1"/>
    </xf>
    <xf numFmtId="0" fontId="8" fillId="2" borderId="47" xfId="0" applyFont="1" applyFill="1" applyBorder="1" applyAlignment="1">
      <alignment vertical="center"/>
    </xf>
    <xf numFmtId="0" fontId="8" fillId="0" borderId="48" xfId="0" applyFont="1" applyBorder="1">
      <alignment vertical="center"/>
    </xf>
    <xf numFmtId="0" fontId="8" fillId="0" borderId="49" xfId="0" applyFont="1" applyBorder="1">
      <alignment vertical="center"/>
    </xf>
    <xf numFmtId="0" fontId="8" fillId="0" borderId="41" xfId="0" applyFont="1" applyBorder="1" applyAlignment="1">
      <alignment horizontal="center" vertical="center"/>
    </xf>
    <xf numFmtId="0" fontId="8" fillId="0" borderId="19" xfId="0" applyFont="1" applyBorder="1" applyAlignment="1">
      <alignment horizontal="center" vertical="center" wrapText="1"/>
    </xf>
    <xf numFmtId="0" fontId="8" fillId="2" borderId="42" xfId="0" applyFont="1" applyFill="1" applyBorder="1" applyAlignment="1">
      <alignment vertical="center"/>
    </xf>
    <xf numFmtId="0" fontId="8" fillId="0" borderId="50" xfId="0" applyFont="1" applyBorder="1">
      <alignment vertical="center"/>
    </xf>
    <xf numFmtId="0" fontId="8" fillId="0" borderId="51" xfId="0" applyFont="1" applyBorder="1">
      <alignment vertical="center"/>
    </xf>
    <xf numFmtId="0" fontId="8" fillId="0" borderId="52" xfId="0" applyFont="1" applyFill="1" applyBorder="1" applyAlignment="1">
      <alignment vertical="center" wrapText="1"/>
    </xf>
    <xf numFmtId="0" fontId="8" fillId="0" borderId="53" xfId="0" applyFont="1" applyFill="1" applyBorder="1" applyAlignment="1">
      <alignment vertical="center" wrapText="1"/>
    </xf>
    <xf numFmtId="0" fontId="8" fillId="0" borderId="0" xfId="0" applyFont="1" applyFill="1" applyBorder="1" applyAlignment="1">
      <alignment vertical="center" wrapText="1"/>
    </xf>
    <xf numFmtId="0" fontId="8" fillId="0" borderId="54" xfId="0" applyFont="1" applyFill="1" applyBorder="1" applyAlignment="1">
      <alignment vertical="center" wrapText="1"/>
    </xf>
    <xf numFmtId="0" fontId="8" fillId="0" borderId="9"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8" fillId="0" borderId="0" xfId="0" applyFont="1" applyAlignment="1">
      <alignment horizontal="left" vertical="top" wrapText="1"/>
    </xf>
    <xf numFmtId="0" fontId="8" fillId="0" borderId="18" xfId="0" applyFont="1" applyBorder="1" applyAlignment="1">
      <alignment horizontal="center" vertical="center" shrinkToFit="1"/>
    </xf>
    <xf numFmtId="0" fontId="6" fillId="0" borderId="0" xfId="0" applyFont="1" applyAlignment="1">
      <alignment horizontal="center" vertical="top"/>
    </xf>
    <xf numFmtId="0" fontId="8" fillId="0" borderId="0" xfId="0" applyFont="1" applyAlignment="1">
      <alignment horizontal="left" vertical="center"/>
    </xf>
    <xf numFmtId="0" fontId="8" fillId="0" borderId="0" xfId="0" applyFont="1" applyAlignment="1">
      <alignment vertical="top"/>
    </xf>
    <xf numFmtId="0" fontId="6" fillId="0" borderId="0" xfId="0" quotePrefix="1" applyFont="1" applyAlignment="1">
      <alignment horizontal="center" vertical="center"/>
    </xf>
    <xf numFmtId="0" fontId="6" fillId="0" borderId="0" xfId="0" applyFont="1" applyAlignment="1">
      <alignment vertical="top" wrapText="1"/>
    </xf>
    <xf numFmtId="0" fontId="0" fillId="0" borderId="0" xfId="0" applyAlignment="1">
      <alignment vertical="top" wrapText="1"/>
    </xf>
    <xf numFmtId="0" fontId="8" fillId="0" borderId="0" xfId="0" applyFont="1" applyAlignment="1">
      <alignment horizontal="left" vertical="center" wrapText="1"/>
    </xf>
    <xf numFmtId="0" fontId="0" fillId="0" borderId="0" xfId="0" applyAlignment="1">
      <alignment vertical="center" wrapText="1"/>
    </xf>
    <xf numFmtId="0" fontId="8" fillId="0" borderId="2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16" xfId="0" applyFont="1" applyBorder="1" applyAlignment="1">
      <alignment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Fill="1" applyBorder="1" applyAlignment="1">
      <alignment horizontal="left" vertical="center" wrapText="1"/>
    </xf>
    <xf numFmtId="0" fontId="6" fillId="0" borderId="51" xfId="0" applyFont="1" applyBorder="1" applyAlignment="1">
      <alignment vertical="center"/>
    </xf>
    <xf numFmtId="0" fontId="6" fillId="0" borderId="42" xfId="0" applyFont="1" applyBorder="1" applyAlignment="1">
      <alignment vertical="center"/>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8" fillId="0" borderId="65" xfId="0" applyFont="1" applyBorder="1" applyAlignment="1">
      <alignment vertical="center"/>
    </xf>
    <xf numFmtId="0" fontId="8" fillId="0" borderId="66" xfId="0" applyFont="1" applyBorder="1" applyAlignment="1">
      <alignment vertical="center"/>
    </xf>
    <xf numFmtId="0" fontId="8" fillId="0" borderId="49" xfId="0" applyFont="1" applyBorder="1" applyAlignment="1">
      <alignment vertical="center"/>
    </xf>
    <xf numFmtId="0" fontId="8" fillId="0" borderId="47" xfId="0" applyFont="1" applyBorder="1" applyAlignment="1">
      <alignment vertical="center"/>
    </xf>
    <xf numFmtId="0" fontId="8" fillId="0" borderId="49" xfId="0" applyFont="1" applyBorder="1" applyAlignment="1">
      <alignment vertical="center" wrapText="1"/>
    </xf>
    <xf numFmtId="0" fontId="8"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center" vertical="center"/>
    </xf>
    <xf numFmtId="0" fontId="8" fillId="0" borderId="57" xfId="0" applyFont="1" applyBorder="1" applyAlignment="1">
      <alignment horizontal="center" vertical="center"/>
    </xf>
    <xf numFmtId="0" fontId="8" fillId="0" borderId="34" xfId="0" applyFont="1" applyBorder="1" applyAlignment="1">
      <alignment horizontal="center"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6" xfId="0" applyFont="1" applyBorder="1" applyAlignment="1">
      <alignment horizontal="center" vertical="center"/>
    </xf>
    <xf numFmtId="0" fontId="8" fillId="0" borderId="61" xfId="0" applyFont="1" applyBorder="1" applyAlignment="1">
      <alignment horizontal="center" vertical="center"/>
    </xf>
    <xf numFmtId="0" fontId="6" fillId="0" borderId="0" xfId="0" applyFont="1" applyAlignment="1">
      <alignment vertical="center" wrapText="1" shrinkToFit="1"/>
    </xf>
    <xf numFmtId="0" fontId="0" fillId="0" borderId="0" xfId="0" applyAlignment="1">
      <alignment vertical="center" wrapText="1" shrinkToFit="1"/>
    </xf>
    <xf numFmtId="0" fontId="0" fillId="0" borderId="54" xfId="0" applyBorder="1" applyAlignment="1">
      <alignment vertical="center" wrapText="1" shrinkToFit="1"/>
    </xf>
    <xf numFmtId="0" fontId="0" fillId="0" borderId="54" xfId="0" applyBorder="1" applyAlignment="1">
      <alignment vertical="center" wrapText="1"/>
    </xf>
    <xf numFmtId="0" fontId="8" fillId="0" borderId="67"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0" borderId="66" xfId="0" applyFont="1" applyBorder="1" applyAlignment="1">
      <alignment horizontal="center" vertical="center"/>
    </xf>
    <xf numFmtId="0" fontId="8" fillId="0" borderId="14" xfId="0" applyFont="1" applyBorder="1" applyAlignment="1">
      <alignment horizontal="center" vertical="center"/>
    </xf>
    <xf numFmtId="0" fontId="8" fillId="0" borderId="65"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Fill="1" applyBorder="1" applyAlignment="1">
      <alignment horizontal="left" vertical="center" wrapText="1"/>
    </xf>
    <xf numFmtId="0" fontId="6" fillId="0" borderId="0" xfId="0" applyFont="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0" fillId="0" borderId="1" xfId="0" applyBorder="1" applyAlignment="1">
      <alignment vertical="center"/>
    </xf>
    <xf numFmtId="0" fontId="0" fillId="0" borderId="69" xfId="0" applyFill="1" applyBorder="1" applyAlignment="1">
      <alignment vertical="center" wrapText="1"/>
    </xf>
    <xf numFmtId="0" fontId="0" fillId="0" borderId="70" xfId="0" applyFill="1" applyBorder="1" applyAlignment="1">
      <alignment vertical="center" wrapText="1"/>
    </xf>
    <xf numFmtId="0" fontId="0" fillId="0" borderId="1" xfId="0" applyBorder="1" applyAlignment="1">
      <alignment horizontal="center" vertical="center"/>
    </xf>
    <xf numFmtId="0" fontId="3" fillId="0" borderId="4" xfId="0" applyFont="1" applyBorder="1" applyAlignment="1">
      <alignment vertical="center"/>
    </xf>
    <xf numFmtId="0" fontId="3" fillId="0" borderId="47" xfId="0" applyFont="1" applyBorder="1" applyAlignment="1">
      <alignment vertical="center"/>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4" xfId="0" applyBorder="1" applyAlignment="1">
      <alignment vertical="center"/>
    </xf>
    <xf numFmtId="0" fontId="0" fillId="0" borderId="47" xfId="0" applyBorder="1" applyAlignment="1">
      <alignment vertical="center"/>
    </xf>
    <xf numFmtId="0" fontId="0" fillId="0" borderId="4"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219075</xdr:colOff>
      <xdr:row>8</xdr:row>
      <xdr:rowOff>161925</xdr:rowOff>
    </xdr:from>
    <xdr:to>
      <xdr:col>17</xdr:col>
      <xdr:colOff>76200</xdr:colOff>
      <xdr:row>11</xdr:row>
      <xdr:rowOff>57150</xdr:rowOff>
    </xdr:to>
    <xdr:sp macro="" textlink="">
      <xdr:nvSpPr>
        <xdr:cNvPr id="1445" name="Oval 1"/>
        <xdr:cNvSpPr>
          <a:spLocks noChangeArrowheads="1"/>
        </xdr:cNvSpPr>
      </xdr:nvSpPr>
      <xdr:spPr bwMode="auto">
        <a:xfrm>
          <a:off x="7600950" y="1590675"/>
          <a:ext cx="466725" cy="9239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238125</xdr:colOff>
      <xdr:row>3</xdr:row>
      <xdr:rowOff>0</xdr:rowOff>
    </xdr:from>
    <xdr:to>
      <xdr:col>16</xdr:col>
      <xdr:colOff>66675</xdr:colOff>
      <xdr:row>6</xdr:row>
      <xdr:rowOff>19050</xdr:rowOff>
    </xdr:to>
    <xdr:sp macro="" textlink="">
      <xdr:nvSpPr>
        <xdr:cNvPr id="1027" name="Rectangle 3"/>
        <xdr:cNvSpPr>
          <a:spLocks noChangeArrowheads="1"/>
        </xdr:cNvSpPr>
      </xdr:nvSpPr>
      <xdr:spPr bwMode="auto">
        <a:xfrm>
          <a:off x="7010400" y="571500"/>
          <a:ext cx="1514475" cy="5334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P創英角ｺﾞｼｯｸUB"/>
              <a:ea typeface="HGP創英角ｺﾞｼｯｸUB"/>
            </a:rPr>
            <a:t>算出後の利用人数は小数点以下を切り捨ててください</a:t>
          </a:r>
        </a:p>
      </xdr:txBody>
    </xdr:sp>
    <xdr:clientData/>
  </xdr:twoCellAnchor>
  <xdr:twoCellAnchor>
    <xdr:from>
      <xdr:col>16</xdr:col>
      <xdr:colOff>95250</xdr:colOff>
      <xdr:row>15</xdr:row>
      <xdr:rowOff>38100</xdr:rowOff>
    </xdr:from>
    <xdr:to>
      <xdr:col>17</xdr:col>
      <xdr:colOff>76200</xdr:colOff>
      <xdr:row>16</xdr:row>
      <xdr:rowOff>38100</xdr:rowOff>
    </xdr:to>
    <xdr:sp macro="" textlink="">
      <xdr:nvSpPr>
        <xdr:cNvPr id="1447" name="Oval 4"/>
        <xdr:cNvSpPr>
          <a:spLocks noChangeArrowheads="1"/>
        </xdr:cNvSpPr>
      </xdr:nvSpPr>
      <xdr:spPr bwMode="auto">
        <a:xfrm>
          <a:off x="7477125" y="3867150"/>
          <a:ext cx="590550" cy="3429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6</xdr:row>
      <xdr:rowOff>19050</xdr:rowOff>
    </xdr:from>
    <xdr:to>
      <xdr:col>16</xdr:col>
      <xdr:colOff>228600</xdr:colOff>
      <xdr:row>9</xdr:row>
      <xdr:rowOff>361950</xdr:rowOff>
    </xdr:to>
    <xdr:sp macro="" textlink="">
      <xdr:nvSpPr>
        <xdr:cNvPr id="1448" name="Line 5"/>
        <xdr:cNvSpPr>
          <a:spLocks noChangeShapeType="1"/>
        </xdr:cNvSpPr>
      </xdr:nvSpPr>
      <xdr:spPr bwMode="auto">
        <a:xfrm>
          <a:off x="6877050" y="1104900"/>
          <a:ext cx="73342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104775</xdr:colOff>
      <xdr:row>6</xdr:row>
      <xdr:rowOff>19050</xdr:rowOff>
    </xdr:from>
    <xdr:to>
      <xdr:col>16</xdr:col>
      <xdr:colOff>333375</xdr:colOff>
      <xdr:row>15</xdr:row>
      <xdr:rowOff>47625</xdr:rowOff>
    </xdr:to>
    <xdr:sp macro="" textlink="">
      <xdr:nvSpPr>
        <xdr:cNvPr id="1449" name="Line 6"/>
        <xdr:cNvSpPr>
          <a:spLocks noChangeShapeType="1"/>
        </xdr:cNvSpPr>
      </xdr:nvSpPr>
      <xdr:spPr bwMode="auto">
        <a:xfrm>
          <a:off x="6877050" y="1104900"/>
          <a:ext cx="838200" cy="2771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1304925</xdr:colOff>
      <xdr:row>8</xdr:row>
      <xdr:rowOff>95250</xdr:rowOff>
    </xdr:from>
    <xdr:to>
      <xdr:col>3</xdr:col>
      <xdr:colOff>66675</xdr:colOff>
      <xdr:row>12</xdr:row>
      <xdr:rowOff>28575</xdr:rowOff>
    </xdr:to>
    <xdr:sp macro="" textlink="">
      <xdr:nvSpPr>
        <xdr:cNvPr id="1450" name="Oval 7"/>
        <xdr:cNvSpPr>
          <a:spLocks noChangeArrowheads="1"/>
        </xdr:cNvSpPr>
      </xdr:nvSpPr>
      <xdr:spPr bwMode="auto">
        <a:xfrm>
          <a:off x="1571625" y="1524000"/>
          <a:ext cx="466725" cy="13049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304800</xdr:colOff>
      <xdr:row>14</xdr:row>
      <xdr:rowOff>266700</xdr:rowOff>
    </xdr:from>
    <xdr:to>
      <xdr:col>2</xdr:col>
      <xdr:colOff>295275</xdr:colOff>
      <xdr:row>17</xdr:row>
      <xdr:rowOff>95250</xdr:rowOff>
    </xdr:to>
    <xdr:sp macro="" textlink="">
      <xdr:nvSpPr>
        <xdr:cNvPr id="1033" name="Rectangle 9"/>
        <xdr:cNvSpPr>
          <a:spLocks noChangeArrowheads="1"/>
        </xdr:cNvSpPr>
      </xdr:nvSpPr>
      <xdr:spPr bwMode="auto">
        <a:xfrm>
          <a:off x="657225" y="3581400"/>
          <a:ext cx="1485900" cy="6858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創英角ｺﾞｼｯｸUB"/>
              <a:ea typeface="HG創英角ｺﾞｼｯｸUB"/>
            </a:rPr>
            <a:t>算定した報酬区分ごとに分けて人数を記載してください。</a:t>
          </a:r>
        </a:p>
      </xdr:txBody>
    </xdr:sp>
    <xdr:clientData/>
  </xdr:twoCellAnchor>
  <xdr:twoCellAnchor>
    <xdr:from>
      <xdr:col>1</xdr:col>
      <xdr:colOff>942975</xdr:colOff>
      <xdr:row>12</xdr:row>
      <xdr:rowOff>19050</xdr:rowOff>
    </xdr:from>
    <xdr:to>
      <xdr:col>2</xdr:col>
      <xdr:colOff>171450</xdr:colOff>
      <xdr:row>14</xdr:row>
      <xdr:rowOff>266700</xdr:rowOff>
    </xdr:to>
    <xdr:sp macro="" textlink="">
      <xdr:nvSpPr>
        <xdr:cNvPr id="1452" name="Line 10"/>
        <xdr:cNvSpPr>
          <a:spLocks noChangeShapeType="1"/>
        </xdr:cNvSpPr>
      </xdr:nvSpPr>
      <xdr:spPr bwMode="auto">
        <a:xfrm flipV="1">
          <a:off x="1209675" y="2819400"/>
          <a:ext cx="542925" cy="933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361950</xdr:colOff>
      <xdr:row>8</xdr:row>
      <xdr:rowOff>133350</xdr:rowOff>
    </xdr:from>
    <xdr:to>
      <xdr:col>14</xdr:col>
      <xdr:colOff>28575</xdr:colOff>
      <xdr:row>13</xdr:row>
      <xdr:rowOff>47625</xdr:rowOff>
    </xdr:to>
    <xdr:sp macro="" textlink="">
      <xdr:nvSpPr>
        <xdr:cNvPr id="1453" name="Oval 11"/>
        <xdr:cNvSpPr>
          <a:spLocks noChangeArrowheads="1"/>
        </xdr:cNvSpPr>
      </xdr:nvSpPr>
      <xdr:spPr bwMode="auto">
        <a:xfrm>
          <a:off x="5848350" y="1562100"/>
          <a:ext cx="447675" cy="16287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14</xdr:row>
      <xdr:rowOff>171450</xdr:rowOff>
    </xdr:from>
    <xdr:to>
      <xdr:col>9</xdr:col>
      <xdr:colOff>85725</xdr:colOff>
      <xdr:row>17</xdr:row>
      <xdr:rowOff>66675</xdr:rowOff>
    </xdr:to>
    <xdr:sp macro="" textlink="">
      <xdr:nvSpPr>
        <xdr:cNvPr id="1036" name="Rectangle 12"/>
        <xdr:cNvSpPr>
          <a:spLocks noChangeArrowheads="1"/>
        </xdr:cNvSpPr>
      </xdr:nvSpPr>
      <xdr:spPr bwMode="auto">
        <a:xfrm>
          <a:off x="3248025" y="3486150"/>
          <a:ext cx="1790700" cy="7524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継続事業所については、４月から翌年２月までの期間の実績で判断するため、３月分の記載は不要です。</a:t>
          </a:r>
        </a:p>
      </xdr:txBody>
    </xdr:sp>
    <xdr:clientData/>
  </xdr:twoCellAnchor>
  <xdr:twoCellAnchor>
    <xdr:from>
      <xdr:col>7</xdr:col>
      <xdr:colOff>95250</xdr:colOff>
      <xdr:row>11</xdr:row>
      <xdr:rowOff>152400</xdr:rowOff>
    </xdr:from>
    <xdr:to>
      <xdr:col>12</xdr:col>
      <xdr:colOff>361950</xdr:colOff>
      <xdr:row>14</xdr:row>
      <xdr:rowOff>171450</xdr:rowOff>
    </xdr:to>
    <xdr:sp macro="" textlink="">
      <xdr:nvSpPr>
        <xdr:cNvPr id="1455" name="Line 13"/>
        <xdr:cNvSpPr>
          <a:spLocks noChangeShapeType="1"/>
        </xdr:cNvSpPr>
      </xdr:nvSpPr>
      <xdr:spPr bwMode="auto">
        <a:xfrm flipV="1">
          <a:off x="3629025" y="2609850"/>
          <a:ext cx="2219325" cy="1047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showZeros="0" tabSelected="1" view="pageBreakPreview" zoomScaleNormal="100" zoomScaleSheetLayoutView="100" workbookViewId="0"/>
  </sheetViews>
  <sheetFormatPr defaultColWidth="9" defaultRowHeight="13.5"/>
  <cols>
    <col min="1" max="1" width="4" style="25" customWidth="1"/>
    <col min="2" max="2" width="27.42578125" style="25" bestFit="1" customWidth="1"/>
    <col min="3" max="14" width="5.85546875" style="25" customWidth="1"/>
    <col min="15" max="15" width="7.5703125" style="25" customWidth="1"/>
    <col min="16" max="16" width="11.140625" style="25" customWidth="1"/>
    <col min="17" max="16384" width="9" style="25"/>
  </cols>
  <sheetData>
    <row r="1" spans="1:17" s="24" customFormat="1" ht="18.75" customHeight="1">
      <c r="A1" s="104" t="s">
        <v>83</v>
      </c>
    </row>
    <row r="2" spans="1:17" ht="22.5" customHeight="1">
      <c r="A2" s="129" t="s">
        <v>39</v>
      </c>
      <c r="B2" s="129"/>
      <c r="C2" s="129"/>
      <c r="D2" s="129"/>
      <c r="E2" s="129"/>
      <c r="F2" s="129"/>
      <c r="G2" s="129"/>
      <c r="H2" s="129"/>
      <c r="I2" s="129"/>
      <c r="J2" s="129"/>
      <c r="K2" s="129"/>
      <c r="L2" s="129"/>
      <c r="M2" s="129"/>
      <c r="N2" s="129"/>
      <c r="O2" s="129"/>
      <c r="P2" s="129"/>
      <c r="Q2" s="129"/>
    </row>
    <row r="4" spans="1:17">
      <c r="A4" s="105" t="s">
        <v>82</v>
      </c>
      <c r="B4" s="138" t="s">
        <v>75</v>
      </c>
      <c r="C4" s="139"/>
      <c r="D4" s="139"/>
      <c r="E4" s="139"/>
      <c r="F4" s="139"/>
      <c r="G4" s="139"/>
      <c r="H4" s="139"/>
      <c r="I4" s="139"/>
      <c r="J4" s="139"/>
      <c r="K4" s="139"/>
      <c r="L4" s="140"/>
      <c r="M4" s="137" t="s">
        <v>44</v>
      </c>
      <c r="N4" s="137"/>
      <c r="O4" s="137"/>
      <c r="P4" s="137"/>
      <c r="Q4" s="137"/>
    </row>
    <row r="5" spans="1:17">
      <c r="A5" s="24"/>
      <c r="B5" s="109"/>
      <c r="C5" s="109"/>
      <c r="D5" s="109"/>
      <c r="E5" s="109"/>
      <c r="F5" s="109"/>
      <c r="G5" s="109"/>
      <c r="H5" s="109"/>
      <c r="I5" s="109"/>
      <c r="J5" s="109"/>
      <c r="K5" s="109"/>
      <c r="L5" s="141"/>
      <c r="M5" s="137"/>
      <c r="N5" s="137"/>
      <c r="O5" s="137"/>
      <c r="P5" s="137"/>
      <c r="Q5" s="137"/>
    </row>
    <row r="6" spans="1:17" ht="18.75" customHeight="1">
      <c r="A6" s="24"/>
      <c r="B6" s="25" t="s">
        <v>23</v>
      </c>
      <c r="D6" s="25" t="s">
        <v>59</v>
      </c>
    </row>
    <row r="7" spans="1:17">
      <c r="A7" s="113"/>
      <c r="B7" s="26" t="s">
        <v>17</v>
      </c>
      <c r="C7" s="113" t="s">
        <v>67</v>
      </c>
      <c r="D7" s="114"/>
      <c r="E7" s="114"/>
      <c r="F7" s="114"/>
      <c r="G7" s="114"/>
      <c r="H7" s="114"/>
      <c r="I7" s="114"/>
      <c r="J7" s="114"/>
      <c r="K7" s="114"/>
      <c r="L7" s="114" t="s">
        <v>67</v>
      </c>
      <c r="M7" s="114"/>
      <c r="N7" s="115"/>
      <c r="O7" s="130" t="s">
        <v>14</v>
      </c>
      <c r="P7" s="132" t="s">
        <v>78</v>
      </c>
      <c r="Q7" s="134" t="s">
        <v>16</v>
      </c>
    </row>
    <row r="8" spans="1:17" s="32" customFormat="1">
      <c r="A8" s="136"/>
      <c r="B8" s="29" t="s">
        <v>12</v>
      </c>
      <c r="C8" s="28" t="s">
        <v>0</v>
      </c>
      <c r="D8" s="30" t="s">
        <v>1</v>
      </c>
      <c r="E8" s="30" t="s">
        <v>2</v>
      </c>
      <c r="F8" s="30" t="s">
        <v>3</v>
      </c>
      <c r="G8" s="30" t="s">
        <v>4</v>
      </c>
      <c r="H8" s="30" t="s">
        <v>5</v>
      </c>
      <c r="I8" s="101" t="s">
        <v>71</v>
      </c>
      <c r="J8" s="101" t="s">
        <v>72</v>
      </c>
      <c r="K8" s="101" t="s">
        <v>73</v>
      </c>
      <c r="L8" s="30" t="s">
        <v>9</v>
      </c>
      <c r="M8" s="30" t="s">
        <v>10</v>
      </c>
      <c r="N8" s="31" t="s">
        <v>11</v>
      </c>
      <c r="O8" s="131"/>
      <c r="P8" s="133"/>
      <c r="Q8" s="135"/>
    </row>
    <row r="9" spans="1:17" ht="27">
      <c r="A9" s="110" t="s">
        <v>13</v>
      </c>
      <c r="B9" s="33" t="s">
        <v>46</v>
      </c>
      <c r="C9" s="34"/>
      <c r="D9" s="35"/>
      <c r="E9" s="35"/>
      <c r="F9" s="35"/>
      <c r="G9" s="35"/>
      <c r="H9" s="35"/>
      <c r="I9" s="35"/>
      <c r="J9" s="35"/>
      <c r="K9" s="35"/>
      <c r="L9" s="35"/>
      <c r="M9" s="35"/>
      <c r="N9" s="36"/>
      <c r="O9" s="37">
        <f>SUM(C9:M9)</f>
        <v>0</v>
      </c>
      <c r="P9" s="38">
        <v>0.5</v>
      </c>
      <c r="Q9" s="39">
        <f>ROUNDDOWN(O9*P9,0)</f>
        <v>0</v>
      </c>
    </row>
    <row r="10" spans="1:17" ht="27" customHeight="1">
      <c r="A10" s="111"/>
      <c r="B10" s="40" t="s">
        <v>47</v>
      </c>
      <c r="C10" s="41"/>
      <c r="D10" s="42"/>
      <c r="E10" s="42"/>
      <c r="F10" s="42"/>
      <c r="G10" s="42"/>
      <c r="H10" s="42"/>
      <c r="I10" s="42"/>
      <c r="J10" s="42"/>
      <c r="K10" s="42"/>
      <c r="L10" s="42"/>
      <c r="M10" s="42"/>
      <c r="N10" s="43"/>
      <c r="O10" s="44">
        <f>SUM(C10:M10)</f>
        <v>0</v>
      </c>
      <c r="P10" s="45">
        <v>0.75</v>
      </c>
      <c r="Q10" s="46">
        <f>ROUNDDOWN(O10*P10,0)</f>
        <v>0</v>
      </c>
    </row>
    <row r="11" spans="1:17" ht="27" customHeight="1">
      <c r="A11" s="111"/>
      <c r="B11" s="40" t="s">
        <v>48</v>
      </c>
      <c r="C11" s="41"/>
      <c r="D11" s="42"/>
      <c r="E11" s="42"/>
      <c r="F11" s="42"/>
      <c r="G11" s="42"/>
      <c r="H11" s="42"/>
      <c r="I11" s="42"/>
      <c r="J11" s="42"/>
      <c r="K11" s="42"/>
      <c r="L11" s="42"/>
      <c r="M11" s="42"/>
      <c r="N11" s="43"/>
      <c r="O11" s="44">
        <f>SUM(C11:M11)</f>
        <v>0</v>
      </c>
      <c r="P11" s="47"/>
      <c r="Q11" s="46">
        <f>O11</f>
        <v>0</v>
      </c>
    </row>
    <row r="12" spans="1:17" ht="27" customHeight="1">
      <c r="A12" s="112"/>
      <c r="B12" s="48" t="s">
        <v>27</v>
      </c>
      <c r="C12" s="49"/>
      <c r="D12" s="50"/>
      <c r="E12" s="50"/>
      <c r="F12" s="50"/>
      <c r="G12" s="50"/>
      <c r="H12" s="50"/>
      <c r="I12" s="50"/>
      <c r="J12" s="50"/>
      <c r="K12" s="50"/>
      <c r="L12" s="50"/>
      <c r="M12" s="50"/>
      <c r="N12" s="51"/>
      <c r="O12" s="52">
        <f>SUM(C12:M12)</f>
        <v>0</v>
      </c>
      <c r="P12" s="53"/>
      <c r="Q12" s="54">
        <f>O12</f>
        <v>0</v>
      </c>
    </row>
    <row r="13" spans="1:17" ht="27" customHeight="1">
      <c r="B13" s="116" t="s">
        <v>84</v>
      </c>
      <c r="C13" s="116"/>
      <c r="D13" s="116"/>
      <c r="E13" s="116"/>
      <c r="F13" s="116"/>
      <c r="G13" s="116"/>
      <c r="H13" s="116"/>
      <c r="I13" s="116"/>
      <c r="J13" s="116"/>
      <c r="K13" s="116"/>
      <c r="L13" s="116"/>
      <c r="M13" s="116"/>
      <c r="N13" s="116"/>
      <c r="O13" s="116"/>
      <c r="P13" s="55" t="s">
        <v>19</v>
      </c>
      <c r="Q13" s="56">
        <f>SUM(Q9:Q12)</f>
        <v>0</v>
      </c>
    </row>
    <row r="14" spans="1:17" ht="27" customHeight="1">
      <c r="B14" s="116"/>
      <c r="C14" s="116"/>
      <c r="D14" s="116"/>
      <c r="E14" s="116"/>
      <c r="F14" s="116"/>
      <c r="G14" s="116"/>
      <c r="H14" s="116"/>
      <c r="I14" s="116"/>
      <c r="J14" s="116"/>
      <c r="K14" s="116"/>
      <c r="L14" s="116"/>
      <c r="M14" s="116"/>
      <c r="N14" s="116"/>
      <c r="O14" s="116"/>
      <c r="P14" s="57" t="s">
        <v>20</v>
      </c>
      <c r="Q14" s="58">
        <v>0</v>
      </c>
    </row>
    <row r="15" spans="1:17" ht="27" customHeight="1">
      <c r="B15" s="59"/>
      <c r="C15" s="59"/>
      <c r="D15" s="59"/>
      <c r="E15" s="59"/>
      <c r="F15" s="59"/>
      <c r="G15" s="59"/>
      <c r="K15" s="119" t="s">
        <v>74</v>
      </c>
      <c r="L15" s="120"/>
      <c r="M15" s="120"/>
      <c r="N15" s="120"/>
      <c r="O15" s="120"/>
      <c r="P15" s="121"/>
      <c r="Q15" s="60" t="str">
        <f>IF(Q14=0," ",ROUNDDOWN(Q13/Q14,0))</f>
        <v xml:space="preserve"> </v>
      </c>
    </row>
    <row r="16" spans="1:17">
      <c r="B16" s="59"/>
      <c r="C16" s="59"/>
      <c r="D16" s="59"/>
      <c r="E16" s="59"/>
      <c r="F16" s="59"/>
      <c r="G16" s="59"/>
      <c r="O16" s="93" t="s">
        <v>57</v>
      </c>
    </row>
    <row r="17" spans="1:18" ht="48" customHeight="1">
      <c r="B17" s="59"/>
      <c r="C17" s="59"/>
      <c r="D17" s="59"/>
      <c r="E17" s="59"/>
      <c r="F17" s="59"/>
      <c r="G17" s="59"/>
      <c r="K17" s="127" t="s">
        <v>56</v>
      </c>
      <c r="L17" s="128"/>
      <c r="M17" s="128"/>
      <c r="N17" s="128"/>
      <c r="O17" s="128"/>
      <c r="P17" s="128"/>
      <c r="Q17" s="128"/>
      <c r="R17" s="100"/>
    </row>
    <row r="18" spans="1:18">
      <c r="A18" s="102">
        <v>2</v>
      </c>
      <c r="B18" s="106" t="s">
        <v>77</v>
      </c>
      <c r="C18" s="107"/>
      <c r="D18" s="107"/>
      <c r="E18" s="107"/>
      <c r="F18" s="107"/>
      <c r="G18" s="107"/>
      <c r="H18" s="107"/>
      <c r="I18" s="107"/>
      <c r="J18" s="107"/>
      <c r="K18" s="107"/>
      <c r="L18" s="107"/>
      <c r="M18" s="107"/>
      <c r="N18" s="107"/>
      <c r="O18" s="107"/>
      <c r="P18" s="107"/>
      <c r="Q18" s="107"/>
    </row>
    <row r="19" spans="1:18">
      <c r="A19" s="24" t="s">
        <v>76</v>
      </c>
      <c r="B19" s="107"/>
      <c r="C19" s="107"/>
      <c r="D19" s="107"/>
      <c r="E19" s="107"/>
      <c r="F19" s="107"/>
      <c r="G19" s="107"/>
      <c r="H19" s="107"/>
      <c r="I19" s="107"/>
      <c r="J19" s="107"/>
      <c r="K19" s="107"/>
      <c r="L19" s="107"/>
      <c r="M19" s="107"/>
      <c r="N19" s="107"/>
      <c r="O19" s="107"/>
      <c r="P19" s="107"/>
      <c r="Q19" s="107"/>
    </row>
    <row r="20" spans="1:18" ht="14.25" thickBot="1"/>
    <row r="21" spans="1:18" ht="27" customHeight="1">
      <c r="B21" s="122" t="s">
        <v>30</v>
      </c>
      <c r="C21" s="123"/>
      <c r="D21" s="61"/>
      <c r="E21" s="59"/>
      <c r="H21" s="62" t="s">
        <v>37</v>
      </c>
      <c r="I21" s="63"/>
      <c r="J21" s="63"/>
      <c r="K21" s="63"/>
      <c r="L21" s="63"/>
      <c r="M21" s="63"/>
      <c r="N21" s="63"/>
      <c r="O21" s="63"/>
      <c r="P21" s="63"/>
      <c r="Q21" s="64"/>
      <c r="R21" s="66"/>
    </row>
    <row r="22" spans="1:18" ht="27" customHeight="1">
      <c r="B22" s="124" t="s">
        <v>31</v>
      </c>
      <c r="C22" s="125"/>
      <c r="D22" s="65">
        <f>ROUNDDOWN(D21*0.9,0)</f>
        <v>0</v>
      </c>
      <c r="E22" s="59"/>
      <c r="H22" s="66" t="s">
        <v>65</v>
      </c>
      <c r="J22" s="59"/>
      <c r="K22" s="59"/>
      <c r="L22" s="59"/>
      <c r="M22" s="59"/>
      <c r="N22" s="95" t="s">
        <v>51</v>
      </c>
      <c r="O22" s="59" t="s">
        <v>53</v>
      </c>
      <c r="Q22" s="67"/>
      <c r="R22" s="66"/>
    </row>
    <row r="23" spans="1:18" ht="27" customHeight="1">
      <c r="B23" s="126" t="s">
        <v>32</v>
      </c>
      <c r="C23" s="125"/>
      <c r="D23" s="68"/>
      <c r="E23" s="59"/>
      <c r="H23" s="92" t="s">
        <v>49</v>
      </c>
      <c r="J23" s="94"/>
      <c r="K23" s="94"/>
      <c r="L23" s="94"/>
      <c r="M23" s="94"/>
      <c r="N23" s="95" t="s">
        <v>51</v>
      </c>
      <c r="O23" s="59" t="s">
        <v>54</v>
      </c>
      <c r="Q23" s="67"/>
      <c r="R23" s="66"/>
    </row>
    <row r="24" spans="1:18" ht="27" customHeight="1" thickBot="1">
      <c r="B24" s="117" t="s">
        <v>18</v>
      </c>
      <c r="C24" s="118"/>
      <c r="D24" s="69">
        <f>ROUNDDOWN(D22*D23,0)</f>
        <v>0</v>
      </c>
      <c r="E24" s="59"/>
      <c r="H24" s="70" t="s">
        <v>50</v>
      </c>
      <c r="I24" s="71"/>
      <c r="J24" s="71"/>
      <c r="K24" s="71"/>
      <c r="L24" s="71"/>
      <c r="M24" s="71"/>
      <c r="N24" s="96" t="s">
        <v>51</v>
      </c>
      <c r="O24" s="71" t="s">
        <v>55</v>
      </c>
      <c r="P24" s="71"/>
      <c r="Q24" s="72"/>
      <c r="R24" s="66"/>
    </row>
    <row r="25" spans="1:18" ht="11.25" customHeight="1">
      <c r="C25" s="103"/>
      <c r="D25" s="103"/>
      <c r="E25" s="103"/>
      <c r="F25" s="103"/>
      <c r="G25" s="103"/>
    </row>
    <row r="26" spans="1:18">
      <c r="B26" s="108" t="s">
        <v>58</v>
      </c>
      <c r="C26" s="109"/>
      <c r="D26" s="109"/>
      <c r="E26" s="109"/>
      <c r="F26" s="109"/>
      <c r="G26" s="109"/>
      <c r="H26" s="109"/>
      <c r="I26" s="109"/>
      <c r="J26" s="109"/>
      <c r="K26" s="109"/>
      <c r="L26" s="109"/>
      <c r="M26" s="109"/>
      <c r="N26" s="109"/>
      <c r="O26" s="109"/>
      <c r="P26" s="109"/>
      <c r="Q26" s="109"/>
    </row>
    <row r="27" spans="1:18">
      <c r="B27" s="109"/>
      <c r="C27" s="109"/>
      <c r="D27" s="109"/>
      <c r="E27" s="109"/>
      <c r="F27" s="109"/>
      <c r="G27" s="109"/>
      <c r="H27" s="109"/>
      <c r="I27" s="109"/>
      <c r="J27" s="109"/>
      <c r="K27" s="109"/>
      <c r="L27" s="109"/>
      <c r="M27" s="109"/>
      <c r="N27" s="109"/>
      <c r="O27" s="109"/>
      <c r="P27" s="109"/>
      <c r="Q27" s="109"/>
    </row>
  </sheetData>
  <mergeCells count="20">
    <mergeCell ref="A2:Q2"/>
    <mergeCell ref="O7:O8"/>
    <mergeCell ref="P7:P8"/>
    <mergeCell ref="Q7:Q8"/>
    <mergeCell ref="A7:A8"/>
    <mergeCell ref="M4:N5"/>
    <mergeCell ref="O4:Q5"/>
    <mergeCell ref="B4:L5"/>
    <mergeCell ref="B18:Q19"/>
    <mergeCell ref="B26:Q27"/>
    <mergeCell ref="A9:A12"/>
    <mergeCell ref="C7:K7"/>
    <mergeCell ref="L7:N7"/>
    <mergeCell ref="B13:O14"/>
    <mergeCell ref="B24:C24"/>
    <mergeCell ref="K15:P15"/>
    <mergeCell ref="B21:C21"/>
    <mergeCell ref="B22:C22"/>
    <mergeCell ref="B23:C23"/>
    <mergeCell ref="K17:Q17"/>
  </mergeCells>
  <phoneticPr fontId="2"/>
  <pageMargins left="0.75" right="0.75" top="0.53" bottom="0.48" header="0.51200000000000001" footer="0.51200000000000001"/>
  <pageSetup paperSize="9" scale="99" orientation="landscape" horizontalDpi="300" verticalDpi="300" r:id="rId1"/>
  <headerFooter alignWithMargins="0"/>
  <ignoredErrors>
    <ignoredError sqref="A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showZeros="0" view="pageBreakPreview" zoomScaleNormal="100" zoomScaleSheetLayoutView="100" workbookViewId="0"/>
  </sheetViews>
  <sheetFormatPr defaultColWidth="9" defaultRowHeight="13.5"/>
  <cols>
    <col min="1" max="1" width="4" style="25" customWidth="1"/>
    <col min="2" max="2" width="27.42578125" style="25" customWidth="1"/>
    <col min="3" max="14" width="5.85546875" style="25" customWidth="1"/>
    <col min="15" max="15" width="7.5703125" style="25" customWidth="1"/>
    <col min="16" max="16384" width="9" style="25"/>
  </cols>
  <sheetData>
    <row r="1" spans="1:17" ht="18.75" customHeight="1">
      <c r="A1" s="104" t="s">
        <v>83</v>
      </c>
    </row>
    <row r="2" spans="1:17" ht="22.5" customHeight="1">
      <c r="A2" s="129" t="s">
        <v>40</v>
      </c>
      <c r="B2" s="129"/>
      <c r="C2" s="129"/>
      <c r="D2" s="129"/>
      <c r="E2" s="129"/>
      <c r="F2" s="129"/>
      <c r="G2" s="129"/>
      <c r="H2" s="129"/>
      <c r="I2" s="129"/>
      <c r="J2" s="129"/>
      <c r="K2" s="129"/>
      <c r="L2" s="129"/>
      <c r="M2" s="129"/>
      <c r="N2" s="129"/>
      <c r="O2" s="129"/>
      <c r="P2" s="129"/>
      <c r="Q2" s="129"/>
    </row>
    <row r="4" spans="1:17">
      <c r="A4" s="105" t="s">
        <v>79</v>
      </c>
      <c r="B4" s="149" t="s">
        <v>75</v>
      </c>
      <c r="C4" s="109"/>
      <c r="D4" s="109"/>
      <c r="E4" s="109"/>
      <c r="F4" s="109"/>
      <c r="G4" s="109"/>
      <c r="H4" s="109"/>
      <c r="I4" s="109"/>
      <c r="J4" s="109"/>
      <c r="K4" s="109"/>
      <c r="L4" s="141"/>
      <c r="M4" s="137" t="s">
        <v>44</v>
      </c>
      <c r="N4" s="137"/>
      <c r="O4" s="137"/>
      <c r="P4" s="137"/>
      <c r="Q4" s="137"/>
    </row>
    <row r="5" spans="1:17">
      <c r="A5" s="24"/>
      <c r="B5" s="109"/>
      <c r="C5" s="109"/>
      <c r="D5" s="109"/>
      <c r="E5" s="109"/>
      <c r="F5" s="109"/>
      <c r="G5" s="109"/>
      <c r="H5" s="109"/>
      <c r="I5" s="109"/>
      <c r="J5" s="109"/>
      <c r="K5" s="109"/>
      <c r="L5" s="141"/>
      <c r="M5" s="137"/>
      <c r="N5" s="137"/>
      <c r="O5" s="137"/>
      <c r="P5" s="137"/>
      <c r="Q5" s="137"/>
    </row>
    <row r="6" spans="1:17" ht="18.75" customHeight="1">
      <c r="A6" s="24"/>
      <c r="B6" s="25" t="s">
        <v>23</v>
      </c>
      <c r="D6" s="25" t="s">
        <v>60</v>
      </c>
    </row>
    <row r="7" spans="1:17">
      <c r="A7" s="113"/>
      <c r="B7" s="27" t="s">
        <v>17</v>
      </c>
      <c r="C7" s="144" t="s">
        <v>68</v>
      </c>
      <c r="D7" s="114"/>
      <c r="E7" s="114"/>
      <c r="F7" s="114"/>
      <c r="G7" s="114"/>
      <c r="H7" s="114"/>
      <c r="I7" s="114"/>
      <c r="J7" s="114"/>
      <c r="K7" s="114"/>
      <c r="L7" s="114" t="s">
        <v>68</v>
      </c>
      <c r="M7" s="114"/>
      <c r="N7" s="145"/>
      <c r="O7" s="146" t="s">
        <v>14</v>
      </c>
      <c r="P7" s="132" t="s">
        <v>15</v>
      </c>
      <c r="Q7" s="134" t="s">
        <v>16</v>
      </c>
    </row>
    <row r="8" spans="1:17" s="32" customFormat="1">
      <c r="A8" s="136"/>
      <c r="B8" s="31" t="s">
        <v>12</v>
      </c>
      <c r="C8" s="73" t="s">
        <v>0</v>
      </c>
      <c r="D8" s="30" t="s">
        <v>1</v>
      </c>
      <c r="E8" s="30" t="s">
        <v>2</v>
      </c>
      <c r="F8" s="30" t="s">
        <v>3</v>
      </c>
      <c r="G8" s="30" t="s">
        <v>4</v>
      </c>
      <c r="H8" s="30" t="s">
        <v>5</v>
      </c>
      <c r="I8" s="30" t="s">
        <v>6</v>
      </c>
      <c r="J8" s="30" t="s">
        <v>7</v>
      </c>
      <c r="K8" s="30" t="s">
        <v>8</v>
      </c>
      <c r="L8" s="30" t="s">
        <v>9</v>
      </c>
      <c r="M8" s="30" t="s">
        <v>10</v>
      </c>
      <c r="N8" s="29" t="s">
        <v>11</v>
      </c>
      <c r="O8" s="147"/>
      <c r="P8" s="133"/>
      <c r="Q8" s="135"/>
    </row>
    <row r="9" spans="1:17" s="32" customFormat="1" ht="27" customHeight="1">
      <c r="A9" s="142" t="s">
        <v>13</v>
      </c>
      <c r="B9" s="74" t="s">
        <v>43</v>
      </c>
      <c r="C9" s="75"/>
      <c r="D9" s="35"/>
      <c r="E9" s="35"/>
      <c r="F9" s="35"/>
      <c r="G9" s="35"/>
      <c r="H9" s="35"/>
      <c r="I9" s="35"/>
      <c r="J9" s="35"/>
      <c r="K9" s="35"/>
      <c r="L9" s="35"/>
      <c r="M9" s="35"/>
      <c r="N9" s="76"/>
      <c r="O9" s="77">
        <f>SUM(C9:M9)</f>
        <v>0</v>
      </c>
      <c r="P9" s="78">
        <v>0.25</v>
      </c>
      <c r="Q9" s="46">
        <f>ROUNDDOWN(O9*P9,0)</f>
        <v>0</v>
      </c>
    </row>
    <row r="10" spans="1:17" ht="27" customHeight="1">
      <c r="A10" s="142"/>
      <c r="B10" s="79" t="s">
        <v>26</v>
      </c>
      <c r="C10" s="80"/>
      <c r="D10" s="42"/>
      <c r="E10" s="42"/>
      <c r="F10" s="42"/>
      <c r="G10" s="42"/>
      <c r="H10" s="42"/>
      <c r="I10" s="42"/>
      <c r="J10" s="42"/>
      <c r="K10" s="42"/>
      <c r="L10" s="42"/>
      <c r="M10" s="42"/>
      <c r="N10" s="81"/>
      <c r="O10" s="82">
        <f>SUM(C10:M10)</f>
        <v>0</v>
      </c>
      <c r="P10" s="45">
        <v>0.5</v>
      </c>
      <c r="Q10" s="46">
        <f>ROUNDDOWN(O10*P10,0)</f>
        <v>0</v>
      </c>
    </row>
    <row r="11" spans="1:17" ht="27" customHeight="1">
      <c r="A11" s="142"/>
      <c r="B11" s="83" t="s">
        <v>24</v>
      </c>
      <c r="C11" s="80"/>
      <c r="D11" s="42"/>
      <c r="E11" s="42"/>
      <c r="F11" s="42"/>
      <c r="G11" s="42"/>
      <c r="H11" s="42"/>
      <c r="I11" s="42"/>
      <c r="J11" s="42"/>
      <c r="K11" s="42"/>
      <c r="L11" s="42"/>
      <c r="M11" s="42"/>
      <c r="N11" s="81"/>
      <c r="O11" s="82">
        <f>SUM(C11:M11)</f>
        <v>0</v>
      </c>
      <c r="P11" s="45">
        <v>0.75</v>
      </c>
      <c r="Q11" s="46">
        <f>ROUNDDOWN(O11*P11,0)</f>
        <v>0</v>
      </c>
    </row>
    <row r="12" spans="1:17" ht="27" customHeight="1">
      <c r="A12" s="142"/>
      <c r="B12" s="83" t="s">
        <v>25</v>
      </c>
      <c r="C12" s="80"/>
      <c r="D12" s="42"/>
      <c r="E12" s="42"/>
      <c r="F12" s="42"/>
      <c r="G12" s="42"/>
      <c r="H12" s="42"/>
      <c r="I12" s="42"/>
      <c r="J12" s="42"/>
      <c r="K12" s="42"/>
      <c r="L12" s="42"/>
      <c r="M12" s="42"/>
      <c r="N12" s="81"/>
      <c r="O12" s="82">
        <f>SUM(C12:M12)</f>
        <v>0</v>
      </c>
      <c r="P12" s="47"/>
      <c r="Q12" s="46">
        <f>O12</f>
        <v>0</v>
      </c>
    </row>
    <row r="13" spans="1:17" ht="27" customHeight="1">
      <c r="A13" s="143"/>
      <c r="B13" s="84" t="s">
        <v>27</v>
      </c>
      <c r="C13" s="85"/>
      <c r="D13" s="50"/>
      <c r="E13" s="50"/>
      <c r="F13" s="50"/>
      <c r="G13" s="50"/>
      <c r="H13" s="50"/>
      <c r="I13" s="50"/>
      <c r="J13" s="50"/>
      <c r="K13" s="50"/>
      <c r="L13" s="50"/>
      <c r="M13" s="50"/>
      <c r="N13" s="86"/>
      <c r="O13" s="87">
        <f>SUM(C13:M13)</f>
        <v>0</v>
      </c>
      <c r="P13" s="53"/>
      <c r="Q13" s="54">
        <f>O13</f>
        <v>0</v>
      </c>
    </row>
    <row r="14" spans="1:17" ht="46.5" customHeight="1">
      <c r="B14" s="148" t="s">
        <v>61</v>
      </c>
      <c r="C14" s="148"/>
      <c r="D14" s="148"/>
      <c r="E14" s="148"/>
      <c r="F14" s="148"/>
      <c r="G14" s="148"/>
      <c r="H14" s="148"/>
      <c r="I14" s="148"/>
      <c r="J14" s="148"/>
      <c r="K14" s="88"/>
      <c r="L14" s="88"/>
      <c r="M14" s="88"/>
      <c r="N14" s="88"/>
      <c r="O14" s="89"/>
      <c r="P14" s="55" t="s">
        <v>19</v>
      </c>
      <c r="Q14" s="56">
        <f>SUM(Q9:Q13)</f>
        <v>0</v>
      </c>
    </row>
    <row r="15" spans="1:17" ht="27" customHeight="1">
      <c r="B15" s="116"/>
      <c r="C15" s="116"/>
      <c r="D15" s="116"/>
      <c r="E15" s="116"/>
      <c r="F15" s="116"/>
      <c r="G15" s="116"/>
      <c r="H15" s="116"/>
      <c r="I15" s="116"/>
      <c r="J15" s="116"/>
      <c r="K15" s="90"/>
      <c r="L15" s="90"/>
      <c r="M15" s="90"/>
      <c r="N15" s="90"/>
      <c r="O15" s="91"/>
      <c r="P15" s="57" t="s">
        <v>20</v>
      </c>
      <c r="Q15" s="58"/>
    </row>
    <row r="16" spans="1:17" ht="27" customHeight="1">
      <c r="B16" s="116"/>
      <c r="C16" s="116"/>
      <c r="D16" s="116"/>
      <c r="E16" s="116"/>
      <c r="F16" s="116"/>
      <c r="G16" s="116"/>
      <c r="H16" s="116"/>
      <c r="I16" s="116"/>
      <c r="J16" s="116"/>
      <c r="K16" s="119" t="s">
        <v>45</v>
      </c>
      <c r="L16" s="120"/>
      <c r="M16" s="120"/>
      <c r="N16" s="120"/>
      <c r="O16" s="120"/>
      <c r="P16" s="121"/>
      <c r="Q16" s="60" t="str">
        <f>IF(Q15=0," ",ROUNDDOWN(Q14/Q15,0))</f>
        <v xml:space="preserve"> </v>
      </c>
    </row>
    <row r="17" spans="1:18">
      <c r="B17" s="116"/>
      <c r="C17" s="116"/>
      <c r="D17" s="116"/>
      <c r="E17" s="116"/>
      <c r="F17" s="116"/>
      <c r="G17" s="116"/>
      <c r="H17" s="116"/>
      <c r="I17" s="116"/>
      <c r="J17" s="116"/>
      <c r="P17" s="25" t="s">
        <v>57</v>
      </c>
    </row>
    <row r="18" spans="1:18">
      <c r="B18" s="90"/>
      <c r="C18" s="90"/>
      <c r="D18" s="90"/>
      <c r="E18" s="90"/>
      <c r="F18" s="90"/>
      <c r="G18" s="90"/>
      <c r="H18" s="90"/>
      <c r="I18" s="90"/>
      <c r="J18" s="90"/>
      <c r="K18" s="127" t="s">
        <v>56</v>
      </c>
      <c r="L18" s="127"/>
      <c r="M18" s="127"/>
      <c r="N18" s="127"/>
      <c r="O18" s="127"/>
      <c r="P18" s="127"/>
      <c r="Q18" s="127"/>
      <c r="R18" s="127"/>
    </row>
    <row r="19" spans="1:18">
      <c r="B19" s="90"/>
      <c r="C19" s="90"/>
      <c r="D19" s="90"/>
      <c r="E19" s="90"/>
      <c r="F19" s="90"/>
      <c r="G19" s="90"/>
      <c r="H19" s="90"/>
      <c r="I19" s="90"/>
      <c r="J19" s="90"/>
      <c r="K19" s="127"/>
      <c r="L19" s="127"/>
      <c r="M19" s="127"/>
      <c r="N19" s="127"/>
      <c r="O19" s="127"/>
      <c r="P19" s="127"/>
      <c r="Q19" s="127"/>
      <c r="R19" s="127"/>
    </row>
    <row r="20" spans="1:18">
      <c r="K20" s="127"/>
      <c r="L20" s="127"/>
      <c r="M20" s="127"/>
      <c r="N20" s="127"/>
      <c r="O20" s="127"/>
      <c r="P20" s="127"/>
      <c r="Q20" s="127"/>
      <c r="R20" s="127"/>
    </row>
    <row r="21" spans="1:18">
      <c r="A21" s="105" t="s">
        <v>80</v>
      </c>
      <c r="B21" s="149" t="s">
        <v>77</v>
      </c>
      <c r="C21" s="109"/>
      <c r="D21" s="109"/>
      <c r="E21" s="109"/>
      <c r="F21" s="109"/>
      <c r="G21" s="109"/>
      <c r="H21" s="109"/>
      <c r="I21" s="109"/>
      <c r="J21" s="109"/>
      <c r="K21" s="109"/>
      <c r="L21" s="109"/>
      <c r="M21" s="109"/>
      <c r="N21" s="109"/>
      <c r="O21" s="109"/>
      <c r="P21" s="109"/>
      <c r="Q21" s="109"/>
      <c r="R21" s="109"/>
    </row>
    <row r="22" spans="1:18">
      <c r="A22" s="24" t="s">
        <v>81</v>
      </c>
      <c r="B22" s="109"/>
      <c r="C22" s="109"/>
      <c r="D22" s="109"/>
      <c r="E22" s="109"/>
      <c r="F22" s="109"/>
      <c r="G22" s="109"/>
      <c r="H22" s="109"/>
      <c r="I22" s="109"/>
      <c r="J22" s="109"/>
      <c r="K22" s="109"/>
      <c r="L22" s="109"/>
      <c r="M22" s="109"/>
      <c r="N22" s="109"/>
      <c r="O22" s="109"/>
      <c r="P22" s="109"/>
      <c r="Q22" s="109"/>
      <c r="R22" s="109"/>
    </row>
    <row r="23" spans="1:18" ht="14.25" thickBot="1"/>
    <row r="24" spans="1:18" ht="27" customHeight="1">
      <c r="B24" s="122" t="s">
        <v>30</v>
      </c>
      <c r="C24" s="123"/>
      <c r="D24" s="61"/>
      <c r="E24" s="59"/>
      <c r="I24" s="62" t="s">
        <v>37</v>
      </c>
      <c r="J24" s="63"/>
      <c r="K24" s="63"/>
      <c r="L24" s="63"/>
      <c r="M24" s="63"/>
      <c r="N24" s="63"/>
      <c r="O24" s="63"/>
      <c r="P24" s="63"/>
      <c r="Q24" s="63"/>
      <c r="R24" s="64"/>
    </row>
    <row r="25" spans="1:18" ht="27" customHeight="1">
      <c r="B25" s="124" t="s">
        <v>31</v>
      </c>
      <c r="C25" s="125"/>
      <c r="D25" s="65">
        <f>ROUNDDOWN(D24*0.9,0)</f>
        <v>0</v>
      </c>
      <c r="E25" s="59"/>
      <c r="I25" s="92" t="s">
        <v>62</v>
      </c>
      <c r="J25" s="93"/>
      <c r="K25" s="93"/>
      <c r="L25" s="93"/>
      <c r="M25" s="93"/>
      <c r="N25" s="93"/>
      <c r="O25" s="93" t="s">
        <v>51</v>
      </c>
      <c r="P25" s="94" t="s">
        <v>52</v>
      </c>
      <c r="Q25" s="59"/>
      <c r="R25" s="67"/>
    </row>
    <row r="26" spans="1:18" ht="27" customHeight="1">
      <c r="B26" s="126" t="s">
        <v>32</v>
      </c>
      <c r="C26" s="125"/>
      <c r="D26" s="68"/>
      <c r="E26" s="59"/>
      <c r="I26" s="66" t="s">
        <v>63</v>
      </c>
      <c r="J26" s="59"/>
      <c r="K26" s="59"/>
      <c r="L26" s="59"/>
      <c r="M26" s="59"/>
      <c r="N26" s="59"/>
      <c r="O26" s="59" t="s">
        <v>51</v>
      </c>
      <c r="P26" s="59" t="s">
        <v>54</v>
      </c>
      <c r="Q26" s="59"/>
      <c r="R26" s="67"/>
    </row>
    <row r="27" spans="1:18" ht="27" customHeight="1" thickBot="1">
      <c r="B27" s="117" t="s">
        <v>18</v>
      </c>
      <c r="C27" s="118"/>
      <c r="D27" s="69">
        <f>ROUNDDOWN(D25*D26,0)</f>
        <v>0</v>
      </c>
      <c r="E27" s="59"/>
      <c r="I27" s="70" t="s">
        <v>64</v>
      </c>
      <c r="J27" s="71"/>
      <c r="K27" s="71"/>
      <c r="L27" s="71"/>
      <c r="M27" s="71"/>
      <c r="N27" s="71"/>
      <c r="O27" s="71" t="s">
        <v>51</v>
      </c>
      <c r="P27" s="71" t="s">
        <v>55</v>
      </c>
      <c r="Q27" s="71"/>
      <c r="R27" s="72"/>
    </row>
    <row r="28" spans="1:18">
      <c r="B28" s="108" t="s">
        <v>58</v>
      </c>
      <c r="C28" s="108"/>
      <c r="D28" s="108"/>
      <c r="E28" s="108"/>
      <c r="F28" s="108"/>
      <c r="G28" s="108"/>
      <c r="I28" s="63"/>
      <c r="J28" s="63"/>
      <c r="K28" s="63"/>
      <c r="L28" s="63"/>
      <c r="M28" s="63"/>
      <c r="N28" s="63"/>
      <c r="O28" s="63"/>
      <c r="P28" s="63"/>
    </row>
    <row r="29" spans="1:18">
      <c r="B29" s="108"/>
      <c r="C29" s="108"/>
      <c r="D29" s="108"/>
      <c r="E29" s="108"/>
      <c r="F29" s="108"/>
      <c r="G29" s="108"/>
    </row>
    <row r="30" spans="1:18">
      <c r="B30" s="108"/>
      <c r="C30" s="108"/>
      <c r="D30" s="108"/>
      <c r="E30" s="108"/>
      <c r="F30" s="108"/>
      <c r="G30" s="108"/>
    </row>
  </sheetData>
  <mergeCells count="20">
    <mergeCell ref="B14:J17"/>
    <mergeCell ref="K18:R20"/>
    <mergeCell ref="B28:G30"/>
    <mergeCell ref="M4:N5"/>
    <mergeCell ref="O4:Q5"/>
    <mergeCell ref="B27:C27"/>
    <mergeCell ref="K16:P16"/>
    <mergeCell ref="B24:C24"/>
    <mergeCell ref="B25:C25"/>
    <mergeCell ref="B26:C26"/>
    <mergeCell ref="B21:R22"/>
    <mergeCell ref="B4:L5"/>
    <mergeCell ref="A9:A13"/>
    <mergeCell ref="A2:Q2"/>
    <mergeCell ref="P7:P8"/>
    <mergeCell ref="Q7:Q8"/>
    <mergeCell ref="A7:A8"/>
    <mergeCell ref="C7:K7"/>
    <mergeCell ref="L7:N7"/>
    <mergeCell ref="O7:O8"/>
  </mergeCells>
  <phoneticPr fontId="2"/>
  <pageMargins left="0.78740157480314965" right="0.78740157480314965" top="0.51181102362204722" bottom="0.15748031496062992" header="0.51181102362204722" footer="0.15748031496062992"/>
  <pageSetup paperSize="9" scale="96" orientation="landscape" horizontalDpi="300" verticalDpi="300" r:id="rId1"/>
  <headerFooter alignWithMargins="0"/>
  <ignoredErrors>
    <ignoredError sqref="A4 A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Normal="100" workbookViewId="0"/>
  </sheetViews>
  <sheetFormatPr defaultRowHeight="13.5"/>
  <cols>
    <col min="1" max="1" width="4" customWidth="1"/>
    <col min="2" max="2" width="22" customWidth="1"/>
    <col min="3" max="3" width="6.28515625" customWidth="1"/>
    <col min="4" max="14" width="5.85546875" customWidth="1"/>
    <col min="15" max="15" width="7.5703125" customWidth="1"/>
    <col min="16" max="16" width="10.7109375" customWidth="1"/>
  </cols>
  <sheetData>
    <row r="1" spans="1:17" ht="14.25">
      <c r="H1" s="23" t="s">
        <v>38</v>
      </c>
    </row>
    <row r="3" spans="1:17" ht="17.25">
      <c r="G3" s="11" t="s">
        <v>39</v>
      </c>
    </row>
    <row r="5" spans="1:17">
      <c r="A5" s="2" t="s">
        <v>22</v>
      </c>
    </row>
    <row r="6" spans="1:17">
      <c r="A6" s="2"/>
    </row>
    <row r="7" spans="1:17">
      <c r="A7" s="2"/>
      <c r="B7" t="s">
        <v>23</v>
      </c>
      <c r="D7" t="s">
        <v>33</v>
      </c>
    </row>
    <row r="8" spans="1:17">
      <c r="A8" s="155"/>
      <c r="B8" s="3" t="s">
        <v>17</v>
      </c>
      <c r="C8" s="155" t="s">
        <v>69</v>
      </c>
      <c r="D8" s="155"/>
      <c r="E8" s="155"/>
      <c r="F8" s="155"/>
      <c r="G8" s="155"/>
      <c r="H8" s="155"/>
      <c r="I8" s="155"/>
      <c r="J8" s="155"/>
      <c r="K8" s="155"/>
      <c r="L8" s="155" t="s">
        <v>70</v>
      </c>
      <c r="M8" s="155"/>
      <c r="N8" s="155"/>
      <c r="O8" s="155" t="s">
        <v>14</v>
      </c>
      <c r="P8" s="150" t="s">
        <v>15</v>
      </c>
      <c r="Q8" s="150" t="s">
        <v>16</v>
      </c>
    </row>
    <row r="9" spans="1:17" s="1" customFormat="1">
      <c r="A9" s="155"/>
      <c r="B9" s="3" t="s">
        <v>12</v>
      </c>
      <c r="C9" s="3" t="s">
        <v>0</v>
      </c>
      <c r="D9" s="3" t="s">
        <v>1</v>
      </c>
      <c r="E9" s="3" t="s">
        <v>2</v>
      </c>
      <c r="F9" s="3" t="s">
        <v>3</v>
      </c>
      <c r="G9" s="3" t="s">
        <v>4</v>
      </c>
      <c r="H9" s="3" t="s">
        <v>5</v>
      </c>
      <c r="I9" s="3" t="s">
        <v>6</v>
      </c>
      <c r="J9" s="3" t="s">
        <v>7</v>
      </c>
      <c r="K9" s="3" t="s">
        <v>8</v>
      </c>
      <c r="L9" s="3" t="s">
        <v>9</v>
      </c>
      <c r="M9" s="3" t="s">
        <v>10</v>
      </c>
      <c r="N9" s="3" t="s">
        <v>11</v>
      </c>
      <c r="O9" s="155"/>
      <c r="P9" s="150"/>
      <c r="Q9" s="150"/>
    </row>
    <row r="10" spans="1:17" ht="27">
      <c r="A10" s="151" t="s">
        <v>13</v>
      </c>
      <c r="B10" s="4" t="s">
        <v>26</v>
      </c>
      <c r="C10" s="5">
        <v>1</v>
      </c>
      <c r="D10" s="5"/>
      <c r="E10" s="5"/>
      <c r="F10" s="5"/>
      <c r="G10" s="5"/>
      <c r="H10" s="5">
        <v>1</v>
      </c>
      <c r="I10" s="5"/>
      <c r="J10" s="5"/>
      <c r="K10" s="5">
        <v>1</v>
      </c>
      <c r="L10" s="5"/>
      <c r="M10" s="5"/>
      <c r="N10" s="6"/>
      <c r="O10" s="5">
        <f>SUM(C10:M10)</f>
        <v>3</v>
      </c>
      <c r="P10" s="5">
        <v>0.5</v>
      </c>
      <c r="Q10" s="5">
        <f>ROUNDDOWN(O10*P10,0)</f>
        <v>1</v>
      </c>
    </row>
    <row r="11" spans="1:17" ht="27" customHeight="1">
      <c r="A11" s="151"/>
      <c r="B11" s="3" t="s">
        <v>24</v>
      </c>
      <c r="C11" s="5">
        <v>3</v>
      </c>
      <c r="D11" s="5">
        <v>2</v>
      </c>
      <c r="E11" s="5">
        <v>2</v>
      </c>
      <c r="F11" s="5">
        <v>4</v>
      </c>
      <c r="G11" s="5">
        <v>1</v>
      </c>
      <c r="H11" s="5">
        <v>3</v>
      </c>
      <c r="I11" s="5">
        <v>4</v>
      </c>
      <c r="J11" s="5">
        <v>4</v>
      </c>
      <c r="K11" s="5">
        <v>5</v>
      </c>
      <c r="L11" s="5">
        <v>1</v>
      </c>
      <c r="M11" s="5">
        <v>2</v>
      </c>
      <c r="N11" s="6"/>
      <c r="O11" s="5">
        <f>SUM(C11:M11)</f>
        <v>31</v>
      </c>
      <c r="P11" s="5">
        <v>0.75</v>
      </c>
      <c r="Q11" s="5">
        <f>ROUNDDOWN(O11*P11,0)</f>
        <v>23</v>
      </c>
    </row>
    <row r="12" spans="1:17" ht="27" customHeight="1">
      <c r="A12" s="151"/>
      <c r="B12" s="3" t="s">
        <v>25</v>
      </c>
      <c r="C12" s="5">
        <v>356</v>
      </c>
      <c r="D12" s="5">
        <v>329</v>
      </c>
      <c r="E12" s="5">
        <v>315</v>
      </c>
      <c r="F12" s="5">
        <v>312</v>
      </c>
      <c r="G12" s="5">
        <v>310</v>
      </c>
      <c r="H12" s="5">
        <v>313</v>
      </c>
      <c r="I12" s="5">
        <v>307</v>
      </c>
      <c r="J12" s="5">
        <v>308</v>
      </c>
      <c r="K12" s="5">
        <v>310</v>
      </c>
      <c r="L12" s="5">
        <v>312</v>
      </c>
      <c r="M12" s="5">
        <v>306</v>
      </c>
      <c r="N12" s="6"/>
      <c r="O12" s="5">
        <f>SUM(C12:M12)</f>
        <v>3478</v>
      </c>
      <c r="P12" s="6"/>
      <c r="Q12" s="5">
        <f>O12</f>
        <v>3478</v>
      </c>
    </row>
    <row r="13" spans="1:17" ht="27" customHeight="1">
      <c r="A13" s="152"/>
      <c r="B13" s="4" t="s">
        <v>27</v>
      </c>
      <c r="C13" s="5">
        <v>0</v>
      </c>
      <c r="D13" s="5">
        <v>15</v>
      </c>
      <c r="E13" s="5">
        <v>23</v>
      </c>
      <c r="F13" s="5">
        <v>25</v>
      </c>
      <c r="G13" s="5">
        <v>36</v>
      </c>
      <c r="H13" s="5">
        <v>34</v>
      </c>
      <c r="I13" s="5">
        <v>46</v>
      </c>
      <c r="J13" s="5">
        <v>43</v>
      </c>
      <c r="K13" s="5">
        <v>53</v>
      </c>
      <c r="L13" s="5">
        <v>55</v>
      </c>
      <c r="M13" s="5">
        <v>60</v>
      </c>
      <c r="N13" s="6"/>
      <c r="O13" s="5">
        <f>SUM(C13:M13)</f>
        <v>390</v>
      </c>
      <c r="P13" s="6"/>
      <c r="Q13" s="5">
        <f>O13</f>
        <v>390</v>
      </c>
    </row>
    <row r="14" spans="1:17" ht="27" customHeight="1">
      <c r="B14" s="153"/>
      <c r="C14" s="153"/>
      <c r="D14" s="153"/>
      <c r="E14" s="153"/>
      <c r="F14" s="153"/>
      <c r="G14" s="153"/>
      <c r="H14" s="153"/>
      <c r="I14" s="153"/>
      <c r="J14" s="153"/>
      <c r="K14" s="153"/>
      <c r="L14" s="153"/>
      <c r="M14" s="153"/>
      <c r="N14" s="153"/>
      <c r="O14" s="154"/>
      <c r="P14" s="8" t="s">
        <v>19</v>
      </c>
      <c r="Q14" s="7">
        <f>SUM(Q10:Q13)</f>
        <v>3892</v>
      </c>
    </row>
    <row r="15" spans="1:17" ht="27" customHeight="1">
      <c r="P15" s="9" t="s">
        <v>20</v>
      </c>
      <c r="Q15" s="10">
        <v>11</v>
      </c>
    </row>
    <row r="16" spans="1:17" ht="27" customHeight="1">
      <c r="B16" s="12"/>
      <c r="C16" s="12"/>
      <c r="D16" s="12"/>
      <c r="E16" s="12"/>
      <c r="F16" s="12"/>
      <c r="G16" s="12"/>
      <c r="K16" s="158" t="s">
        <v>21</v>
      </c>
      <c r="L16" s="159"/>
      <c r="M16" s="159"/>
      <c r="N16" s="159"/>
      <c r="O16" s="159"/>
      <c r="P16" s="160"/>
      <c r="Q16" s="7">
        <f>IF(Q15=0," ",ROUNDDOWN(Q14/Q15,0))</f>
        <v>353</v>
      </c>
    </row>
    <row r="17" spans="1:16">
      <c r="B17" s="12"/>
      <c r="C17" s="12"/>
      <c r="D17" s="12"/>
      <c r="E17" s="12"/>
      <c r="F17" s="12"/>
      <c r="G17" s="12"/>
    </row>
    <row r="18" spans="1:16">
      <c r="B18" s="12"/>
      <c r="C18" s="12"/>
      <c r="D18" s="12"/>
      <c r="E18" s="12"/>
      <c r="F18" s="12"/>
      <c r="G18" s="12"/>
    </row>
    <row r="20" spans="1:16">
      <c r="A20" s="2" t="s">
        <v>28</v>
      </c>
    </row>
    <row r="21" spans="1:16">
      <c r="A21" s="2" t="s">
        <v>29</v>
      </c>
    </row>
    <row r="22" spans="1:16" ht="14.25" thickBot="1"/>
    <row r="23" spans="1:16" ht="27" customHeight="1">
      <c r="B23" s="161" t="s">
        <v>30</v>
      </c>
      <c r="C23" s="162"/>
      <c r="D23" s="13"/>
      <c r="E23" s="14"/>
      <c r="I23" s="15" t="s">
        <v>37</v>
      </c>
      <c r="J23" s="16"/>
      <c r="K23" s="16"/>
      <c r="L23" s="16"/>
      <c r="M23" s="16"/>
      <c r="N23" s="16"/>
      <c r="O23" s="16"/>
      <c r="P23" s="17"/>
    </row>
    <row r="24" spans="1:16" ht="27" customHeight="1">
      <c r="B24" s="161" t="s">
        <v>31</v>
      </c>
      <c r="C24" s="162"/>
      <c r="D24" s="13">
        <f>ROUNDDOWN(D23*0.9,0)</f>
        <v>0</v>
      </c>
      <c r="E24" s="14"/>
      <c r="I24" s="18" t="s">
        <v>66</v>
      </c>
      <c r="J24" s="12"/>
      <c r="K24" s="12"/>
      <c r="L24" s="12"/>
      <c r="M24" s="12"/>
      <c r="N24" s="12"/>
      <c r="O24" s="12"/>
      <c r="P24" s="19"/>
    </row>
    <row r="25" spans="1:16" ht="27" customHeight="1">
      <c r="B25" s="163" t="s">
        <v>32</v>
      </c>
      <c r="C25" s="162"/>
      <c r="D25" s="13"/>
      <c r="E25" s="14"/>
      <c r="I25" s="97" t="s">
        <v>41</v>
      </c>
      <c r="J25" s="99"/>
      <c r="K25" s="99"/>
      <c r="L25" s="99"/>
      <c r="M25" s="99"/>
      <c r="N25" s="99"/>
      <c r="O25" s="99"/>
      <c r="P25" s="98"/>
    </row>
    <row r="26" spans="1:16" ht="27" customHeight="1" thickBot="1">
      <c r="B26" s="156" t="s">
        <v>18</v>
      </c>
      <c r="C26" s="157"/>
      <c r="D26" s="13">
        <f>ROUNDDOWN(D24*D25,0)</f>
        <v>0</v>
      </c>
      <c r="E26" s="14"/>
      <c r="I26" s="20" t="s">
        <v>42</v>
      </c>
      <c r="J26" s="21"/>
      <c r="K26" s="21"/>
      <c r="L26" s="21"/>
      <c r="M26" s="21"/>
      <c r="N26" s="21"/>
      <c r="O26" s="21"/>
      <c r="P26" s="22"/>
    </row>
    <row r="27" spans="1:16" ht="27.75" customHeight="1">
      <c r="B27" t="s">
        <v>34</v>
      </c>
    </row>
    <row r="28" spans="1:16">
      <c r="B28" t="s">
        <v>36</v>
      </c>
    </row>
    <row r="29" spans="1:16">
      <c r="B29" t="s">
        <v>35</v>
      </c>
    </row>
  </sheetData>
  <mergeCells count="13">
    <mergeCell ref="B26:C26"/>
    <mergeCell ref="K16:P16"/>
    <mergeCell ref="B23:C23"/>
    <mergeCell ref="B24:C24"/>
    <mergeCell ref="B25:C25"/>
    <mergeCell ref="Q8:Q9"/>
    <mergeCell ref="A10:A13"/>
    <mergeCell ref="B14:O14"/>
    <mergeCell ref="A8:A9"/>
    <mergeCell ref="C8:K8"/>
    <mergeCell ref="L8:N8"/>
    <mergeCell ref="O8:O9"/>
    <mergeCell ref="P8:P9"/>
  </mergeCells>
  <phoneticPr fontId="2"/>
  <pageMargins left="0.75" right="0.51" top="0.5" bottom="0.25" header="0.51200000000000001" footer="0.25"/>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別紙57_通所介護用</vt:lpstr>
      <vt:lpstr>別紙57_通所リハ用</vt:lpstr>
      <vt:lpstr>記載例</vt:lpstr>
      <vt:lpstr>別紙57_通所介護用!Print_Area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通所介護・通所リハ　施設区分チェックシート</dc:title>
  <dc:creator>秋田市介護保険課</dc:creator>
  <cp:lastModifiedBy>Administrator</cp:lastModifiedBy>
  <cp:lastPrinted>2021-03-22T04:23:41Z</cp:lastPrinted>
  <dcterms:created xsi:type="dcterms:W3CDTF">2007-02-16T01:12:38Z</dcterms:created>
  <dcterms:modified xsi:type="dcterms:W3CDTF">2021-04-23T07:39:13Z</dcterms:modified>
</cp:coreProperties>
</file>